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8472" windowHeight="4728" activeTab="0"/>
  </bookViews>
  <sheets>
    <sheet name="NIPPON ACADEMY入学願書" sheetId="1" r:id="rId1"/>
    <sheet name="履歴書" sheetId="2" r:id="rId2"/>
    <sheet name="就学理由書" sheetId="3" r:id="rId3"/>
    <sheet name=" 経費支弁書" sheetId="4" r:id="rId4"/>
    <sheet name="データ" sheetId="5" state="hidden" r:id="rId5"/>
  </sheets>
  <definedNames>
    <definedName name="OLE_LINK5" localSheetId="0">'NIPPON ACADEMY入学願書'!$A$1</definedName>
    <definedName name="_xlnm.Print_Area" localSheetId="3">' 経費支弁書'!$A:$J</definedName>
    <definedName name="_xlnm.Print_Area" localSheetId="2">'就学理由書'!$A:$K</definedName>
  </definedNames>
  <calcPr calcMode="manual" fullCalcOnLoad="1"/>
</workbook>
</file>

<file path=xl/sharedStrings.xml><?xml version="1.0" encoding="utf-8"?>
<sst xmlns="http://schemas.openxmlformats.org/spreadsheetml/2006/main" count="282" uniqueCount="258">
  <si>
    <t>Name</t>
  </si>
  <si>
    <t>Roman</t>
  </si>
  <si>
    <t>I fully understand what is written on the brochure of this school and apply for entrance of this school.</t>
  </si>
  <si>
    <t>上記の通り相違ありません。</t>
  </si>
  <si>
    <t>I hereby declare the above statement is true and correct.</t>
  </si>
  <si>
    <t>Roman</t>
  </si>
  <si>
    <t xml:space="preserve">                                       Please fill out with a black (blue) ink pen or fountain pen. Copy is available.</t>
  </si>
  <si>
    <r>
      <t xml:space="preserve">写真
</t>
    </r>
    <r>
      <rPr>
        <sz val="11"/>
        <rFont val="Century"/>
        <family val="1"/>
      </rPr>
      <t xml:space="preserve">Photo
40mm×30mm
</t>
    </r>
    <r>
      <rPr>
        <sz val="12"/>
        <rFont val="ＭＳ 明朝"/>
        <family val="1"/>
      </rPr>
      <t xml:space="preserve">
</t>
    </r>
  </si>
  <si>
    <t>１）</t>
  </si>
  <si>
    <t>２）</t>
  </si>
  <si>
    <r>
      <t>仕事内容</t>
    </r>
    <r>
      <rPr>
        <sz val="10"/>
        <rFont val="ＭＳ Ｐ明朝"/>
        <family val="1"/>
      </rPr>
      <t xml:space="preserve">
</t>
    </r>
    <r>
      <rPr>
        <sz val="9"/>
        <rFont val="Century"/>
        <family val="1"/>
      </rPr>
      <t>Job Description</t>
    </r>
  </si>
  <si>
    <r>
      <t>役職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地位</t>
    </r>
    <r>
      <rPr>
        <sz val="10"/>
        <rFont val="ＭＳ Ｐ明朝"/>
        <family val="1"/>
      </rPr>
      <t xml:space="preserve">
</t>
    </r>
    <r>
      <rPr>
        <sz val="9"/>
        <rFont val="Century"/>
        <family val="1"/>
      </rPr>
      <t>Position</t>
    </r>
  </si>
  <si>
    <r>
      <t xml:space="preserve">Married </t>
    </r>
    <r>
      <rPr>
        <sz val="9"/>
        <rFont val="ＭＳ Ｐ明朝"/>
        <family val="1"/>
      </rPr>
      <t>　</t>
    </r>
    <r>
      <rPr>
        <sz val="9"/>
        <rFont val="Century"/>
        <family val="1"/>
      </rPr>
      <t xml:space="preserve"> Single</t>
    </r>
  </si>
  <si>
    <r>
      <t>配偶者の有無</t>
    </r>
    <r>
      <rPr>
        <sz val="9"/>
        <rFont val="ＭＳ 明朝"/>
        <family val="1"/>
      </rPr>
      <t xml:space="preserve">
</t>
    </r>
    <r>
      <rPr>
        <sz val="7"/>
        <rFont val="Century"/>
        <family val="1"/>
      </rPr>
      <t>Marital Status</t>
    </r>
  </si>
  <si>
    <r>
      <t>姓　</t>
    </r>
    <r>
      <rPr>
        <sz val="8"/>
        <rFont val="Century"/>
        <family val="1"/>
      </rPr>
      <t>Family Name</t>
    </r>
  </si>
  <si>
    <t xml:space="preserve">
Male
Female</t>
  </si>
  <si>
    <r>
      <t>申請日</t>
    </r>
    <r>
      <rPr>
        <sz val="10"/>
        <rFont val="Century"/>
        <family val="1"/>
      </rPr>
      <t xml:space="preserve"> / Date of Application</t>
    </r>
  </si>
  <si>
    <t xml:space="preserve">                        黒か青のボールペンまたは万年筆で記入してください。白紙の本紙を複写してご使用ください。</t>
  </si>
  <si>
    <r>
      <t xml:space="preserve">
</t>
    </r>
    <r>
      <rPr>
        <sz val="10"/>
        <rFont val="Century"/>
        <family val="1"/>
      </rPr>
      <t>Yes</t>
    </r>
    <r>
      <rPr>
        <sz val="10"/>
        <rFont val="Century"/>
        <family val="1"/>
      </rPr>
      <t>/No</t>
    </r>
  </si>
  <si>
    <t>Application</t>
  </si>
  <si>
    <r>
      <t>申請人署名</t>
    </r>
    <r>
      <rPr>
        <sz val="10"/>
        <rFont val="Century"/>
        <family val="1"/>
      </rPr>
      <t xml:space="preserve"> / Signature</t>
    </r>
  </si>
  <si>
    <r>
      <t xml:space="preserve">氏　名
</t>
    </r>
    <r>
      <rPr>
        <sz val="9"/>
        <rFont val="Century"/>
        <family val="1"/>
      </rPr>
      <t xml:space="preserve">
Name</t>
    </r>
  </si>
  <si>
    <r>
      <t>名　</t>
    </r>
    <r>
      <rPr>
        <sz val="8"/>
        <rFont val="Century"/>
        <family val="1"/>
      </rPr>
      <t>Given  Name</t>
    </r>
  </si>
  <si>
    <r>
      <t>国　籍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Nationality</t>
    </r>
  </si>
  <si>
    <r>
      <t>出　生　地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Place of Birth</t>
    </r>
  </si>
  <si>
    <r>
      <t>生　年　月　日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Date of Birth</t>
    </r>
  </si>
  <si>
    <r>
      <t>母　語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Native Language</t>
    </r>
  </si>
  <si>
    <r>
      <t>現　住　所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Current Address</t>
    </r>
  </si>
  <si>
    <r>
      <t>連絡先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Tel</t>
    </r>
  </si>
  <si>
    <r>
      <t>旅　券　番　号</t>
    </r>
    <r>
      <rPr>
        <sz val="9"/>
        <rFont val="ＭＳ 明朝"/>
        <family val="1"/>
      </rPr>
      <t xml:space="preserve">
</t>
    </r>
    <r>
      <rPr>
        <sz val="8"/>
        <rFont val="Century"/>
        <family val="1"/>
      </rPr>
      <t>Passport Number</t>
    </r>
  </si>
  <si>
    <r>
      <t>発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行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月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日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Date of Issue</t>
    </r>
  </si>
  <si>
    <r>
      <t>有　効　期　限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date of Expiry</t>
    </r>
  </si>
  <si>
    <r>
      <t>予定査証申請地</t>
    </r>
    <r>
      <rPr>
        <sz val="9"/>
        <rFont val="ＭＳ 明朝"/>
        <family val="1"/>
      </rPr>
      <t xml:space="preserve">
</t>
    </r>
    <r>
      <rPr>
        <sz val="7"/>
        <rFont val="Century"/>
        <family val="1"/>
      </rPr>
      <t>Place to Apply for Visa</t>
    </r>
  </si>
  <si>
    <r>
      <t>過去の出入国歴</t>
    </r>
    <r>
      <rPr>
        <sz val="9"/>
        <rFont val="ＭＳ 明朝"/>
        <family val="1"/>
      </rPr>
      <t xml:space="preserve">
</t>
    </r>
    <r>
      <rPr>
        <sz val="8"/>
        <rFont val="Century"/>
        <family val="1"/>
      </rPr>
      <t>Past Entry into Japan</t>
    </r>
  </si>
  <si>
    <r>
      <t>旅 券 発 行 機 関</t>
    </r>
    <r>
      <rPr>
        <sz val="9"/>
        <rFont val="ＭＳ 明朝"/>
        <family val="1"/>
      </rPr>
      <t xml:space="preserve">
</t>
    </r>
    <r>
      <rPr>
        <sz val="8"/>
        <rFont val="Century"/>
        <family val="1"/>
      </rPr>
      <t>Issuing Authority</t>
    </r>
  </si>
  <si>
    <r>
      <t xml:space="preserve"> 
</t>
    </r>
    <r>
      <rPr>
        <sz val="11"/>
        <rFont val="ＭＳ Ｐ明朝"/>
        <family val="1"/>
      </rPr>
      <t xml:space="preserve"> ◆日本における連絡先　</t>
    </r>
    <r>
      <rPr>
        <sz val="11"/>
        <rFont val="Century"/>
        <family val="1"/>
      </rPr>
      <t>Contact in Japan</t>
    </r>
  </si>
  <si>
    <r>
      <t>氏　名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Name</t>
    </r>
  </si>
  <si>
    <r>
      <t>職　業</t>
    </r>
    <r>
      <rPr>
        <sz val="9"/>
        <rFont val="ＭＳ 明朝"/>
        <family val="1"/>
      </rPr>
      <t xml:space="preserve">
</t>
    </r>
    <r>
      <rPr>
        <sz val="8"/>
        <rFont val="Century"/>
        <family val="1"/>
      </rPr>
      <t>Occupation</t>
    </r>
  </si>
  <si>
    <r>
      <t>申請人との関係</t>
    </r>
    <r>
      <rPr>
        <sz val="9"/>
        <rFont val="ＭＳ Ｐ明朝"/>
        <family val="1"/>
      </rPr>
      <t xml:space="preserve"> </t>
    </r>
    <r>
      <rPr>
        <sz val="9"/>
        <rFont val="Century"/>
        <family val="1"/>
      </rPr>
      <t xml:space="preserve">
</t>
    </r>
    <r>
      <rPr>
        <sz val="8"/>
        <rFont val="Century"/>
        <family val="1"/>
      </rPr>
      <t>Relationship</t>
    </r>
  </si>
  <si>
    <r>
      <t>自宅住所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Address</t>
    </r>
  </si>
  <si>
    <r>
      <t>連　絡　先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Tel</t>
    </r>
  </si>
  <si>
    <r>
      <t>自　宅</t>
    </r>
    <r>
      <rPr>
        <sz val="9"/>
        <rFont val="ＭＳ 明朝"/>
        <family val="1"/>
      </rPr>
      <t xml:space="preserve">
</t>
    </r>
    <r>
      <rPr>
        <sz val="8"/>
        <rFont val="Century"/>
        <family val="1"/>
      </rPr>
      <t>Residence</t>
    </r>
  </si>
  <si>
    <r>
      <t>携　帯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Mobile</t>
    </r>
  </si>
  <si>
    <r>
      <t>勤務先 / 学校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Company/School</t>
    </r>
  </si>
  <si>
    <r>
      <t>勤務先 / 学校電話番号</t>
    </r>
    <r>
      <rPr>
        <sz val="10"/>
        <rFont val="ＭＳ Ｐゴシック"/>
        <family val="3"/>
      </rPr>
      <t xml:space="preserve">
</t>
    </r>
    <r>
      <rPr>
        <sz val="9"/>
        <rFont val="Century"/>
        <family val="1"/>
      </rPr>
      <t>Tel</t>
    </r>
  </si>
  <si>
    <r>
      <t xml:space="preserve">
</t>
    </r>
    <r>
      <rPr>
        <sz val="11"/>
        <rFont val="ＭＳ Ｐ明朝"/>
        <family val="1"/>
      </rPr>
      <t>◆経費支弁者</t>
    </r>
    <r>
      <rPr>
        <sz val="12"/>
        <rFont val="ＭＳ Ｐ明朝"/>
        <family val="1"/>
      </rPr>
      <t>　　</t>
    </r>
    <r>
      <rPr>
        <sz val="10.5"/>
        <rFont val="Century"/>
        <family val="1"/>
      </rPr>
      <t>Sponsor</t>
    </r>
  </si>
  <si>
    <r>
      <t>申請人との関係</t>
    </r>
    <r>
      <rPr>
        <sz val="9"/>
        <rFont val="ＭＳ 明朝"/>
        <family val="1"/>
      </rPr>
      <t xml:space="preserve">
</t>
    </r>
    <r>
      <rPr>
        <sz val="9"/>
        <rFont val="Century"/>
        <family val="1"/>
      </rPr>
      <t>Relationship</t>
    </r>
  </si>
  <si>
    <r>
      <t>募集要項内容を承諾した上で、</t>
    </r>
    <r>
      <rPr>
        <sz val="11"/>
        <rFont val="Century"/>
        <family val="1"/>
      </rPr>
      <t>NIPPON</t>
    </r>
    <r>
      <rPr>
        <sz val="11"/>
        <rFont val="ＭＳ Ｐ明朝"/>
        <family val="1"/>
      </rPr>
      <t>語学院への入学を申し込みます。</t>
    </r>
  </si>
  <si>
    <r>
      <t>◆家族　　</t>
    </r>
    <r>
      <rPr>
        <sz val="10.5"/>
        <rFont val="Century"/>
        <family val="1"/>
      </rPr>
      <t>Family</t>
    </r>
    <r>
      <rPr>
        <sz val="10.5"/>
        <rFont val="ＭＳ Ｐ明朝"/>
        <family val="1"/>
      </rPr>
      <t>　　（外国在住者を含めて全ての家族を記入してください。　</t>
    </r>
    <r>
      <rPr>
        <sz val="10.5"/>
        <rFont val="Century"/>
        <family val="1"/>
      </rPr>
      <t>Please write all the families</t>
    </r>
    <r>
      <rPr>
        <sz val="10.5"/>
        <rFont val="ＭＳ Ｐ明朝"/>
        <family val="1"/>
      </rPr>
      <t>）</t>
    </r>
  </si>
  <si>
    <t>２）</t>
  </si>
  <si>
    <t>３）</t>
  </si>
  <si>
    <t>～</t>
  </si>
  <si>
    <t>～</t>
  </si>
  <si>
    <t xml:space="preserve">１） </t>
  </si>
  <si>
    <t>Personal History</t>
  </si>
  <si>
    <r>
      <t>国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籍</t>
    </r>
    <r>
      <rPr>
        <sz val="9"/>
        <rFont val="ＭＳ 明朝"/>
        <family val="1"/>
      </rPr>
      <t xml:space="preserve">
</t>
    </r>
    <r>
      <rPr>
        <sz val="8"/>
        <rFont val="Century"/>
        <family val="1"/>
      </rPr>
      <t>Nationality</t>
    </r>
  </si>
  <si>
    <t>氏 名</t>
  </si>
  <si>
    <r>
      <t>姓　</t>
    </r>
    <r>
      <rPr>
        <sz val="8"/>
        <rFont val="Century"/>
        <family val="1"/>
      </rPr>
      <t>Family Name</t>
    </r>
    <r>
      <rPr>
        <sz val="9"/>
        <rFont val="Century"/>
        <family val="1"/>
      </rPr>
      <t xml:space="preserve">                </t>
    </r>
  </si>
  <si>
    <r>
      <t>名　</t>
    </r>
    <r>
      <rPr>
        <sz val="8"/>
        <rFont val="Century"/>
        <family val="1"/>
      </rPr>
      <t>Given  Name</t>
    </r>
  </si>
  <si>
    <r>
      <t>性 別</t>
    </r>
    <r>
      <rPr>
        <sz val="9"/>
        <rFont val="ＭＳ 明朝"/>
        <family val="1"/>
      </rPr>
      <t xml:space="preserve">
</t>
    </r>
    <r>
      <rPr>
        <sz val="8"/>
        <rFont val="Century"/>
        <family val="1"/>
      </rPr>
      <t>Sex</t>
    </r>
  </si>
  <si>
    <r>
      <t>配偶者の有無</t>
    </r>
    <r>
      <rPr>
        <sz val="9"/>
        <rFont val="ＭＳ 明朝"/>
        <family val="1"/>
      </rPr>
      <t xml:space="preserve">
</t>
    </r>
    <r>
      <rPr>
        <sz val="8"/>
        <rFont val="Century"/>
        <family val="1"/>
      </rPr>
      <t>Marital Status</t>
    </r>
  </si>
  <si>
    <r>
      <t>連絡先</t>
    </r>
    <r>
      <rPr>
        <sz val="9"/>
        <rFont val="ＭＳ 明朝"/>
        <family val="1"/>
      </rPr>
      <t xml:space="preserve">
</t>
    </r>
    <r>
      <rPr>
        <sz val="8"/>
        <rFont val="Century"/>
        <family val="1"/>
      </rPr>
      <t>Tel</t>
    </r>
  </si>
  <si>
    <r>
      <t>続柄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Relation</t>
    </r>
  </si>
  <si>
    <r>
      <t>氏名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Name</t>
    </r>
  </si>
  <si>
    <r>
      <t>生年月日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Date of Birth</t>
    </r>
  </si>
  <si>
    <r>
      <t>職業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Occupation</t>
    </r>
  </si>
  <si>
    <r>
      <t>住所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Address</t>
    </r>
  </si>
  <si>
    <r>
      <t>出国年月日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Date of Entry</t>
    </r>
  </si>
  <si>
    <r>
      <t>在留資格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Status</t>
    </r>
  </si>
  <si>
    <r>
      <t>入国目的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Purpose of Entry</t>
    </r>
  </si>
  <si>
    <r>
      <t>現 住 所</t>
    </r>
    <r>
      <rPr>
        <sz val="9"/>
        <rFont val="ＭＳ 明朝"/>
        <family val="1"/>
      </rPr>
      <t xml:space="preserve">
</t>
    </r>
    <r>
      <rPr>
        <sz val="8"/>
        <rFont val="Century"/>
        <family val="1"/>
      </rPr>
      <t>Current Address</t>
    </r>
  </si>
  <si>
    <r>
      <t>生 年 月 日</t>
    </r>
    <r>
      <rPr>
        <sz val="9"/>
        <rFont val="ＭＳ 明朝"/>
        <family val="1"/>
      </rPr>
      <t xml:space="preserve">
</t>
    </r>
    <r>
      <rPr>
        <sz val="8"/>
        <rFont val="Century"/>
        <family val="1"/>
      </rPr>
      <t>Date of Birth</t>
    </r>
  </si>
  <si>
    <r>
      <t>出 生 地</t>
    </r>
    <r>
      <rPr>
        <sz val="9"/>
        <rFont val="ＭＳ 明朝"/>
        <family val="1"/>
      </rPr>
      <t xml:space="preserve">
</t>
    </r>
    <r>
      <rPr>
        <sz val="8"/>
        <rFont val="Century"/>
        <family val="1"/>
      </rPr>
      <t>Place of Birth</t>
    </r>
  </si>
  <si>
    <r>
      <t>所在地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Address</t>
    </r>
  </si>
  <si>
    <r>
      <t>学校名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Name of school</t>
    </r>
  </si>
  <si>
    <r>
      <t>勤務名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Name of Company</t>
    </r>
  </si>
  <si>
    <r>
      <t>退社年月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Finished Date</t>
    </r>
  </si>
  <si>
    <r>
      <t>入国年月日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Date of Entry</t>
    </r>
  </si>
  <si>
    <r>
      <t>◆学歴　　（小学校から最終学歴までを順番に記入してください）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　</t>
    </r>
    <r>
      <rPr>
        <sz val="10"/>
        <rFont val="Century"/>
        <family val="1"/>
      </rPr>
      <t>Educational Record   (Please write from elementary school to last school attended)</t>
    </r>
  </si>
  <si>
    <r>
      <t xml:space="preserve">学校名
</t>
    </r>
    <r>
      <rPr>
        <sz val="8"/>
        <rFont val="Century"/>
        <family val="1"/>
      </rPr>
      <t>Name of school</t>
    </r>
  </si>
  <si>
    <t>１）　</t>
  </si>
  <si>
    <t>１）　</t>
  </si>
  <si>
    <t>２）</t>
  </si>
  <si>
    <t>３）</t>
  </si>
  <si>
    <t>４）</t>
  </si>
  <si>
    <t>５）</t>
  </si>
  <si>
    <t>６）</t>
  </si>
  <si>
    <t>履歴書</t>
  </si>
  <si>
    <r>
      <t>◆就学理由書</t>
    </r>
    <r>
      <rPr>
        <sz val="11"/>
        <rFont val="ＭＳ Ｐ明朝"/>
        <family val="1"/>
      </rPr>
      <t>　　</t>
    </r>
    <r>
      <rPr>
        <sz val="11"/>
        <rFont val="Century"/>
        <family val="1"/>
      </rPr>
      <t>Purpose of studying in Japan</t>
    </r>
  </si>
  <si>
    <r>
      <t>◆日本語学習歴</t>
    </r>
    <r>
      <rPr>
        <sz val="11"/>
        <rFont val="Century"/>
        <family val="1"/>
      </rPr>
      <t xml:space="preserve">    </t>
    </r>
    <r>
      <rPr>
        <sz val="10"/>
        <rFont val="Century"/>
        <family val="1"/>
      </rPr>
      <t>Career of Learning Japanese</t>
    </r>
  </si>
  <si>
    <r>
      <t>◆過去の出入国歴</t>
    </r>
    <r>
      <rPr>
        <sz val="11"/>
        <rFont val="Century"/>
        <family val="1"/>
      </rPr>
      <t xml:space="preserve">    </t>
    </r>
    <r>
      <rPr>
        <sz val="10"/>
        <rFont val="Century"/>
        <family val="1"/>
      </rPr>
      <t>Previous Stay in Japan</t>
    </r>
  </si>
  <si>
    <r>
      <t>◆職歴</t>
    </r>
    <r>
      <rPr>
        <sz val="11"/>
        <rFont val="Century"/>
        <family val="1"/>
      </rPr>
      <t xml:space="preserve">    </t>
    </r>
    <r>
      <rPr>
        <sz val="10"/>
        <rFont val="Century"/>
        <family val="1"/>
      </rPr>
      <t xml:space="preserve">Occupation Career    </t>
    </r>
    <r>
      <rPr>
        <sz val="10"/>
        <rFont val="ＭＳ Ｐ明朝"/>
        <family val="1"/>
      </rPr>
      <t>（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就職年月順に記入してください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）</t>
    </r>
  </si>
  <si>
    <t>　　　　　　　　　　　就学理由書</t>
  </si>
  <si>
    <t xml:space="preserve">                                        </t>
  </si>
  <si>
    <r>
      <t xml:space="preserve">                                      </t>
    </r>
    <r>
      <rPr>
        <sz val="11"/>
        <rFont val="ＭＳ Ｐゴシック"/>
        <family val="3"/>
      </rPr>
      <t xml:space="preserve">
</t>
    </r>
    <r>
      <rPr>
        <sz val="11"/>
        <rFont val="Century"/>
        <family val="1"/>
      </rPr>
      <t xml:space="preserve">              </t>
    </r>
    <r>
      <rPr>
        <sz val="11"/>
        <rFont val="ＭＳ Ｐゴシック"/>
        <family val="3"/>
      </rPr>
      <t xml:space="preserve"> </t>
    </r>
    <r>
      <rPr>
        <sz val="9"/>
        <rFont val="Century"/>
        <family val="1"/>
      </rPr>
      <t>Others</t>
    </r>
  </si>
  <si>
    <t xml:space="preserve">
以上のことは全て真実であり、私</t>
  </si>
  <si>
    <t>が直筆したものです。</t>
  </si>
  <si>
    <t>hereby declare the above statement is true and correct.</t>
  </si>
  <si>
    <t>Faculty/subject</t>
  </si>
  <si>
    <t>I</t>
  </si>
  <si>
    <t>Name of school</t>
  </si>
  <si>
    <t>進学先学校名</t>
  </si>
  <si>
    <r>
      <t>　　　　　　　　　　　　　　　　　　　　　　　</t>
    </r>
    <r>
      <rPr>
        <sz val="11"/>
        <rFont val="Century"/>
        <family val="1"/>
      </rPr>
      <t>Purpose of studying in Japan</t>
    </r>
  </si>
  <si>
    <r>
      <t xml:space="preserve">   (  </t>
    </r>
    <r>
      <rPr>
        <sz val="10.5"/>
        <rFont val="ＭＳ Ｐ明朝"/>
        <family val="1"/>
      </rPr>
      <t>日本で留学する目的・理由を具体的に書いてください。</t>
    </r>
    <r>
      <rPr>
        <sz val="9"/>
        <rFont val="Century"/>
        <family val="1"/>
      </rPr>
      <t>Please write the reason and the purpose that you go to 
        study abroad in Japan concretely.</t>
    </r>
    <r>
      <rPr>
        <sz val="11"/>
        <rFont val="ＭＳ Ｐ明朝"/>
        <family val="1"/>
      </rPr>
      <t>)</t>
    </r>
  </si>
  <si>
    <r>
      <t>署名/</t>
    </r>
    <r>
      <rPr>
        <sz val="9"/>
        <rFont val="Century"/>
        <family val="1"/>
      </rPr>
      <t>Sign</t>
    </r>
  </si>
  <si>
    <r>
      <t>記入日/</t>
    </r>
    <r>
      <rPr>
        <sz val="9"/>
        <rFont val="Century"/>
        <family val="1"/>
      </rPr>
      <t>Date</t>
    </r>
  </si>
  <si>
    <r>
      <t>年</t>
    </r>
    <r>
      <rPr>
        <sz val="11"/>
        <rFont val="Century"/>
        <family val="1"/>
      </rPr>
      <t xml:space="preserve"> </t>
    </r>
    <r>
      <rPr>
        <sz val="9"/>
        <rFont val="Century"/>
        <family val="1"/>
      </rPr>
      <t>year</t>
    </r>
  </si>
  <si>
    <r>
      <t xml:space="preserve">日 </t>
    </r>
    <r>
      <rPr>
        <sz val="9"/>
        <rFont val="Century"/>
        <family val="1"/>
      </rPr>
      <t>day</t>
    </r>
  </si>
  <si>
    <r>
      <t xml:space="preserve">月 </t>
    </r>
    <r>
      <rPr>
        <sz val="9"/>
        <rFont val="Century"/>
        <family val="1"/>
      </rPr>
      <t>month</t>
    </r>
  </si>
  <si>
    <r>
      <t>◆日本語学習終了後の予定</t>
    </r>
    <r>
      <rPr>
        <sz val="11"/>
        <rFont val="ＭＳ Ｐ明朝"/>
        <family val="1"/>
      </rPr>
      <t>　　</t>
    </r>
    <r>
      <rPr>
        <sz val="11"/>
        <rFont val="Century"/>
        <family val="1"/>
      </rPr>
      <t>Specific plans after learning Japanese</t>
    </r>
  </si>
  <si>
    <t>希望学科</t>
  </si>
  <si>
    <t>経費支弁書</t>
  </si>
  <si>
    <t>Sponsor Certificate</t>
  </si>
  <si>
    <t>日本国法務大臣　殿</t>
  </si>
  <si>
    <t>は上記者の日本国滞在期間中の費用を負担するものであります。</t>
  </si>
  <si>
    <t>ここに経費支弁をする理由及び支弁内容を説明させて頂き、以下の事を誓約します。</t>
  </si>
  <si>
    <r>
      <t>支払い方法　</t>
    </r>
    <r>
      <rPr>
        <sz val="8"/>
        <rFont val="Century"/>
        <family val="1"/>
      </rPr>
      <t>Means of payment</t>
    </r>
  </si>
  <si>
    <t xml:space="preserve">  私</t>
  </si>
  <si>
    <t>経費支払人</t>
  </si>
  <si>
    <r>
      <t xml:space="preserve">To </t>
    </r>
    <r>
      <rPr>
        <sz val="8"/>
        <rFont val="ＭＳ Ｐゴシック"/>
        <family val="3"/>
      </rPr>
      <t>：</t>
    </r>
    <r>
      <rPr>
        <sz val="8"/>
        <rFont val="Century"/>
        <family val="1"/>
      </rPr>
      <t xml:space="preserve"> Tokyo Regional Immigration Bureau</t>
    </r>
  </si>
  <si>
    <r>
      <t>申請者氏名</t>
    </r>
    <r>
      <rPr>
        <sz val="11"/>
        <rFont val="ＭＳ Ｐ明朝"/>
        <family val="1"/>
      </rPr>
      <t>　</t>
    </r>
    <r>
      <rPr>
        <sz val="8"/>
        <rFont val="Century"/>
        <family val="1"/>
      </rPr>
      <t>Name of applicant</t>
    </r>
  </si>
  <si>
    <r>
      <t>国籍</t>
    </r>
    <r>
      <rPr>
        <sz val="11"/>
        <rFont val="ＭＳ Ｐ明朝"/>
        <family val="1"/>
      </rPr>
      <t>　</t>
    </r>
    <r>
      <rPr>
        <sz val="8"/>
        <rFont val="Century"/>
        <family val="1"/>
      </rPr>
      <t>Nationality</t>
    </r>
  </si>
  <si>
    <r>
      <t>生年月日</t>
    </r>
    <r>
      <rPr>
        <sz val="11"/>
        <rFont val="ＭＳ Ｐ明朝"/>
        <family val="1"/>
      </rPr>
      <t>　</t>
    </r>
    <r>
      <rPr>
        <sz val="8"/>
        <rFont val="Century"/>
        <family val="1"/>
      </rPr>
      <t>Date of birth</t>
    </r>
  </si>
  <si>
    <t>ます。</t>
  </si>
  <si>
    <t xml:space="preserve">  尚、上記者の在留期間更新許可を申請する際には、送金証明書あるいは預金残高証明書のコピー等を提出し</t>
  </si>
  <si>
    <t>hereby vow to sponsor the above applicant for the expenses during his/her attendance at</t>
  </si>
  <si>
    <t>the school in Japan. Evidence that this support has been provided may requested when the applicant applies for extension.</t>
  </si>
  <si>
    <r>
      <t>1　経費支弁の引受経緯</t>
    </r>
    <r>
      <rPr>
        <sz val="11"/>
        <rFont val="ＭＳ Ｐ明朝"/>
        <family val="1"/>
      </rPr>
      <t>　</t>
    </r>
    <r>
      <rPr>
        <sz val="8"/>
        <rFont val="Century"/>
        <family val="1"/>
      </rPr>
      <t>Reason for acceptance</t>
    </r>
  </si>
  <si>
    <r>
      <t>2　経費支弁内容</t>
    </r>
    <r>
      <rPr>
        <sz val="11"/>
        <rFont val="ＭＳ Ｐ明朝"/>
        <family val="1"/>
      </rPr>
      <t>　</t>
    </r>
    <r>
      <rPr>
        <sz val="8"/>
        <rFont val="Century"/>
        <family val="1"/>
      </rPr>
      <t>Substance of payment</t>
    </r>
  </si>
  <si>
    <r>
      <t>学費半年分</t>
    </r>
    <r>
      <rPr>
        <sz val="11"/>
        <rFont val="ＭＳ Ｐ明朝"/>
        <family val="1"/>
      </rPr>
      <t>　</t>
    </r>
    <r>
      <rPr>
        <sz val="9"/>
        <rFont val="Century"/>
        <family val="1"/>
      </rPr>
      <t>Tuition fee</t>
    </r>
  </si>
  <si>
    <r>
      <t>生活費　</t>
    </r>
    <r>
      <rPr>
        <sz val="8"/>
        <rFont val="Century"/>
        <family val="1"/>
      </rPr>
      <t>Living expenses</t>
    </r>
    <r>
      <rPr>
        <sz val="8"/>
        <rFont val="ＭＳ Ｐ明朝"/>
        <family val="1"/>
      </rPr>
      <t>　　　　　　</t>
    </r>
    <r>
      <rPr>
        <sz val="10.5"/>
        <rFont val="ＭＳ Ｐ明朝"/>
        <family val="1"/>
      </rPr>
      <t>月額　</t>
    </r>
    <r>
      <rPr>
        <sz val="8"/>
        <rFont val="Century"/>
        <family val="1"/>
      </rPr>
      <t>month</t>
    </r>
  </si>
  <si>
    <r>
      <t>円</t>
    </r>
    <r>
      <rPr>
        <sz val="11"/>
        <rFont val="ＭＳ Ｐ明朝"/>
        <family val="1"/>
      </rPr>
      <t>　</t>
    </r>
    <r>
      <rPr>
        <sz val="8"/>
        <rFont val="Century"/>
        <family val="1"/>
      </rPr>
      <t>yen</t>
    </r>
  </si>
  <si>
    <r>
      <t>記入日</t>
    </r>
    <r>
      <rPr>
        <sz val="11"/>
        <rFont val="ＭＳ Ｐ明朝"/>
        <family val="1"/>
      </rPr>
      <t>/</t>
    </r>
    <r>
      <rPr>
        <sz val="8"/>
        <rFont val="Century"/>
        <family val="1"/>
      </rPr>
      <t>Date</t>
    </r>
  </si>
  <si>
    <r>
      <t>年</t>
    </r>
    <r>
      <rPr>
        <sz val="11"/>
        <rFont val="ＭＳ Ｐ明朝"/>
        <family val="1"/>
      </rPr>
      <t>　</t>
    </r>
    <r>
      <rPr>
        <sz val="8"/>
        <rFont val="Century"/>
        <family val="1"/>
      </rPr>
      <t>year</t>
    </r>
  </si>
  <si>
    <r>
      <t>月</t>
    </r>
    <r>
      <rPr>
        <sz val="11"/>
        <rFont val="ＭＳ Ｐ明朝"/>
        <family val="1"/>
      </rPr>
      <t>　</t>
    </r>
    <r>
      <rPr>
        <sz val="8"/>
        <rFont val="Century"/>
        <family val="1"/>
      </rPr>
      <t>month</t>
    </r>
  </si>
  <si>
    <r>
      <t>日</t>
    </r>
    <r>
      <rPr>
        <sz val="11"/>
        <rFont val="ＭＳ Ｐ明朝"/>
        <family val="1"/>
      </rPr>
      <t>　</t>
    </r>
    <r>
      <rPr>
        <sz val="8"/>
        <rFont val="Century"/>
        <family val="1"/>
      </rPr>
      <t>day</t>
    </r>
  </si>
  <si>
    <r>
      <t>学生との関係</t>
    </r>
    <r>
      <rPr>
        <sz val="11"/>
        <rFont val="ＭＳ Ｐ明朝"/>
        <family val="1"/>
      </rPr>
      <t>　</t>
    </r>
    <r>
      <rPr>
        <sz val="8"/>
        <rFont val="Century"/>
        <family val="1"/>
      </rPr>
      <t>Relationship</t>
    </r>
  </si>
  <si>
    <r>
      <t>氏名</t>
    </r>
    <r>
      <rPr>
        <sz val="11"/>
        <rFont val="ＭＳ Ｐ明朝"/>
        <family val="1"/>
      </rPr>
      <t>　</t>
    </r>
    <r>
      <rPr>
        <sz val="8"/>
        <rFont val="Century"/>
        <family val="1"/>
      </rPr>
      <t>Name</t>
    </r>
  </si>
  <si>
    <r>
      <t>住所</t>
    </r>
    <r>
      <rPr>
        <sz val="11"/>
        <rFont val="ＭＳ Ｐ明朝"/>
        <family val="1"/>
      </rPr>
      <t>　</t>
    </r>
    <r>
      <rPr>
        <sz val="8"/>
        <rFont val="Century"/>
        <family val="1"/>
      </rPr>
      <t>Address</t>
    </r>
  </si>
  <si>
    <r>
      <t>電話</t>
    </r>
    <r>
      <rPr>
        <sz val="11"/>
        <rFont val="ＭＳ Ｐ明朝"/>
        <family val="1"/>
      </rPr>
      <t>　</t>
    </r>
    <r>
      <rPr>
        <sz val="8"/>
        <rFont val="Century"/>
        <family val="1"/>
      </rPr>
      <t>Phone</t>
    </r>
  </si>
  <si>
    <r>
      <t xml:space="preserve"> </t>
    </r>
    <r>
      <rPr>
        <sz val="9"/>
        <rFont val="Century"/>
        <family val="1"/>
      </rPr>
      <t xml:space="preserve"> I</t>
    </r>
  </si>
  <si>
    <r>
      <t>入学年月</t>
    </r>
    <r>
      <rPr>
        <sz val="11"/>
        <rFont val="ＭＳ Ｐゴシック"/>
        <family val="3"/>
      </rPr>
      <t xml:space="preserve">
</t>
    </r>
    <r>
      <rPr>
        <sz val="7"/>
        <rFont val="Century"/>
        <family val="1"/>
      </rPr>
      <t>Date of Admission</t>
    </r>
  </si>
  <si>
    <r>
      <t>卒業年月</t>
    </r>
    <r>
      <rPr>
        <sz val="11"/>
        <rFont val="ＭＳ Ｐゴシック"/>
        <family val="3"/>
      </rPr>
      <t xml:space="preserve">
</t>
    </r>
    <r>
      <rPr>
        <sz val="7"/>
        <rFont val="Century"/>
        <family val="1"/>
      </rPr>
      <t>Date of Graduation</t>
    </r>
  </si>
  <si>
    <r>
      <t>就職年月</t>
    </r>
    <r>
      <rPr>
        <sz val="11"/>
        <rFont val="ＭＳ Ｐゴシック"/>
        <family val="3"/>
      </rPr>
      <t xml:space="preserve">
</t>
    </r>
    <r>
      <rPr>
        <sz val="8"/>
        <rFont val="Century"/>
        <family val="1"/>
      </rPr>
      <t>Started Date</t>
    </r>
  </si>
  <si>
    <r>
      <t>　</t>
    </r>
    <r>
      <rPr>
        <sz val="8"/>
        <rFont val="Century"/>
        <family val="1"/>
      </rPr>
      <t xml:space="preserve">Married      </t>
    </r>
    <r>
      <rPr>
        <sz val="8"/>
        <rFont val="ＭＳ 明朝"/>
        <family val="1"/>
      </rPr>
      <t>　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</rPr>
      <t>　</t>
    </r>
    <r>
      <rPr>
        <sz val="8"/>
        <rFont val="Century"/>
        <family val="1"/>
      </rPr>
      <t xml:space="preserve">   Single</t>
    </r>
  </si>
  <si>
    <t>番号</t>
  </si>
  <si>
    <t>交付結果</t>
  </si>
  <si>
    <t>紹介者</t>
  </si>
  <si>
    <t>学籍No</t>
  </si>
  <si>
    <t>申請番号</t>
  </si>
  <si>
    <t>入学許可証番号</t>
  </si>
  <si>
    <t>日本名前</t>
  </si>
  <si>
    <t>中国名前</t>
  </si>
  <si>
    <t>国籍</t>
  </si>
  <si>
    <t>生年月日</t>
  </si>
  <si>
    <t>性別</t>
  </si>
  <si>
    <t>読み方</t>
  </si>
  <si>
    <t>ローマ字</t>
  </si>
  <si>
    <t>出生地</t>
  </si>
  <si>
    <t>配偶者有無</t>
  </si>
  <si>
    <t>旅券番号</t>
  </si>
  <si>
    <t>ゆうこう</t>
  </si>
  <si>
    <t>職業</t>
  </si>
  <si>
    <t>本国住所</t>
  </si>
  <si>
    <t>現住所</t>
  </si>
  <si>
    <t>電話番号</t>
  </si>
  <si>
    <t>ビザ申請予定地</t>
  </si>
  <si>
    <t>出入国歴有無</t>
  </si>
  <si>
    <t>在日親族</t>
  </si>
  <si>
    <t>修学年数</t>
  </si>
  <si>
    <t>在籍状況</t>
  </si>
  <si>
    <t>最終学歴</t>
  </si>
  <si>
    <t>最終学歴学校名</t>
  </si>
  <si>
    <t>卒業年月日</t>
  </si>
  <si>
    <t>在籍学校</t>
  </si>
  <si>
    <t>日本語学校名1</t>
  </si>
  <si>
    <t>日本語学校1開始日</t>
  </si>
  <si>
    <t>日本語学校1修了日</t>
  </si>
  <si>
    <t>日本語学校名2</t>
  </si>
  <si>
    <t>日本語学校2開始日</t>
  </si>
  <si>
    <t>日本語学校2修了日</t>
  </si>
  <si>
    <t>支払い方法</t>
  </si>
  <si>
    <t>月支弁額</t>
  </si>
  <si>
    <t>経費支弁者１</t>
  </si>
  <si>
    <t>支弁者1関係</t>
  </si>
  <si>
    <t>支弁者1住所</t>
  </si>
  <si>
    <t>支弁者1電話</t>
  </si>
  <si>
    <t>支弁者1勤務先名</t>
  </si>
  <si>
    <t>支弁者１業務内容及び地位</t>
  </si>
  <si>
    <t>支弁者1会社電話</t>
  </si>
  <si>
    <t>支弁者1年収</t>
  </si>
  <si>
    <t>経費支弁者2</t>
  </si>
  <si>
    <t>支弁者2関係</t>
  </si>
  <si>
    <t>支弁者2住所</t>
  </si>
  <si>
    <t>支弁者2電話</t>
  </si>
  <si>
    <t>支弁者2勤務先名</t>
  </si>
  <si>
    <t>支弁者２業務内容地位</t>
  </si>
  <si>
    <t>支弁者2会社電話</t>
  </si>
  <si>
    <t>支弁者2年収</t>
  </si>
  <si>
    <t>卒業後の予定</t>
  </si>
  <si>
    <t>在日関係者</t>
  </si>
  <si>
    <t>関係</t>
  </si>
  <si>
    <t>在日関係者住所</t>
  </si>
  <si>
    <t>在日関係者郵便番号</t>
  </si>
  <si>
    <t>在日関係者電話番号</t>
  </si>
  <si>
    <t>選考料</t>
  </si>
  <si>
    <t>入学金</t>
  </si>
  <si>
    <t>宿舎費</t>
  </si>
  <si>
    <t>布団</t>
  </si>
  <si>
    <t>空港送迎</t>
  </si>
  <si>
    <t>入宿舎希望</t>
  </si>
  <si>
    <t>備考</t>
  </si>
  <si>
    <t>外国人登録</t>
  </si>
  <si>
    <t>国民保険</t>
  </si>
  <si>
    <t>国保有効期限</t>
  </si>
  <si>
    <t>携帯番号</t>
  </si>
  <si>
    <t>入国後日本住所</t>
  </si>
  <si>
    <t>同居人</t>
  </si>
  <si>
    <t>移動手段</t>
  </si>
  <si>
    <t>ｱﾙﾊﾞｲﾄ先名前</t>
  </si>
  <si>
    <t>ｱﾙﾊﾞｲﾄ先ＴＥＬ</t>
  </si>
  <si>
    <t>車バイク番号</t>
  </si>
  <si>
    <t>自賠責保険番号</t>
  </si>
  <si>
    <t>保険期限</t>
  </si>
  <si>
    <t>上陸年月日</t>
  </si>
  <si>
    <t>資格取得年月日</t>
  </si>
  <si>
    <t>在留期限</t>
  </si>
  <si>
    <t>在留期間</t>
  </si>
  <si>
    <t>入学日</t>
  </si>
  <si>
    <t>学籍番号</t>
  </si>
  <si>
    <t>Ⅰ期ｸﾗｽ</t>
  </si>
  <si>
    <t>Ⅱ期ｸﾗｽ</t>
  </si>
  <si>
    <t>Ⅲ期ｸﾗｽ</t>
  </si>
  <si>
    <t>Ⅳ期ｸﾗｽ</t>
  </si>
  <si>
    <t>Ⅱ期学費</t>
  </si>
  <si>
    <t>Ⅲ期学費</t>
  </si>
  <si>
    <t>Ⅳ期学費</t>
  </si>
  <si>
    <t>退学日</t>
  </si>
  <si>
    <t>卒業証書番号</t>
  </si>
  <si>
    <t>認定証番号</t>
  </si>
  <si>
    <t>日本語学校名①</t>
  </si>
  <si>
    <t>日本語入学年月日①</t>
  </si>
  <si>
    <t>日本語修了日①</t>
  </si>
  <si>
    <t>日本語学校名②</t>
  </si>
  <si>
    <t>日本語入学年月日②</t>
  </si>
  <si>
    <t>日本語修了日②</t>
  </si>
  <si>
    <t>在日経費月支弁額</t>
  </si>
  <si>
    <t>外国送金月支弁額</t>
  </si>
  <si>
    <t>進学</t>
  </si>
  <si>
    <t>1元＝15円</t>
  </si>
  <si>
    <t>こじコード</t>
  </si>
  <si>
    <r>
      <t>Ⅰ期学費</t>
    </r>
    <r>
      <rPr>
        <sz val="10"/>
        <color indexed="8"/>
        <rFont val="ＭＳ Ｐゴシック"/>
        <family val="3"/>
      </rPr>
      <t>・</t>
    </r>
    <r>
      <rPr>
        <sz val="10"/>
        <color indexed="8"/>
        <rFont val="SimSun"/>
        <family val="0"/>
      </rPr>
      <t>施設費</t>
    </r>
    <r>
      <rPr>
        <sz val="10"/>
        <color indexed="8"/>
        <rFont val="ＭＳ Ｐゴシック"/>
        <family val="3"/>
      </rPr>
      <t>・</t>
    </r>
    <r>
      <rPr>
        <sz val="10"/>
        <color indexed="8"/>
        <rFont val="SimSun"/>
        <family val="0"/>
      </rPr>
      <t>教材費</t>
    </r>
  </si>
  <si>
    <t>レート</t>
  </si>
  <si>
    <r>
      <t>NIPPON</t>
    </r>
    <r>
      <rPr>
        <b/>
        <sz val="26"/>
        <rFont val="ＭＳ Ｐ明朝"/>
        <family val="1"/>
      </rPr>
      <t>語学院　入学願書</t>
    </r>
  </si>
  <si>
    <t>兄</t>
  </si>
  <si>
    <t>父</t>
  </si>
  <si>
    <t>母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</si>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</sst>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₫&quot;;\-#,##0\ &quot;₫&quot;"/>
    <numFmt numFmtId="177" formatCode="#,##0\ &quot;₫&quot;;[Red]\-#,##0\ &quot;₫&quot;"/>
    <numFmt numFmtId="178" formatCode="#,##0.00\ &quot;₫&quot;;\-#,##0.00\ &quot;₫&quot;"/>
    <numFmt numFmtId="179" formatCode="#,##0.00\ &quot;₫&quot;;[Red]\-#,##0.00\ &quot;₫&quot;"/>
    <numFmt numFmtId="180" formatCode="_-* #,##0\ &quot;₫&quot;_-;\-* #,##0\ &quot;₫&quot;_-;_-* &quot;-&quot;\ &quot;₫&quot;_-;_-@_-"/>
    <numFmt numFmtId="181" formatCode="_-* #,##0\ _₫_-;\-* #,##0\ _₫_-;_-* &quot;-&quot;\ _₫_-;_-@_-"/>
    <numFmt numFmtId="182" formatCode="_-* #,##0.00\ &quot;₫&quot;_-;\-* #,##0.00\ &quot;₫&quot;_-;_-* &quot;-&quot;??\ &quot;₫&quot;_-;_-@_-"/>
    <numFmt numFmtId="183" formatCode="_-* #,##0.00\ _₫_-;\-* #,##0.00\ _₫_-;_-* &quot;-&quot;??\ _₫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  <numFmt numFmtId="189" formatCode="yyyy&quot;年&quot;m&quot;月&quot;;@"/>
    <numFmt numFmtId="190" formatCode="yyyy&quot;年&quot;mm&quot;月&quot;dd&quot;日&quot;"/>
    <numFmt numFmtId="191" formatCode="yyyy&quot;年&quot;mm&quot;月&quot;"/>
    <numFmt numFmtId="192" formatCode="0_ "/>
    <numFmt numFmtId="193" formatCode="yyyy/mm"/>
    <numFmt numFmtId="194" formatCode="&quot;¥&quot;#,##0;[Red]&quot;¥&quot;#,##0"/>
    <numFmt numFmtId="195" formatCode="yyyy/mm/dd"/>
  </numFmts>
  <fonts count="91">
    <font>
      <sz val="11"/>
      <name val="ＭＳ Ｐゴシック"/>
      <family val="3"/>
    </font>
    <font>
      <sz val="6"/>
      <name val="ＭＳ Ｐゴシック"/>
      <family val="3"/>
    </font>
    <font>
      <b/>
      <sz val="26"/>
      <name val="Century"/>
      <family val="1"/>
    </font>
    <font>
      <b/>
      <sz val="26"/>
      <name val="ＭＳ 明朝"/>
      <family val="1"/>
    </font>
    <font>
      <b/>
      <sz val="11"/>
      <name val="Century"/>
      <family val="1"/>
    </font>
    <font>
      <sz val="10"/>
      <name val="Century"/>
      <family val="1"/>
    </font>
    <font>
      <sz val="9"/>
      <name val="ＭＳ 明朝"/>
      <family val="1"/>
    </font>
    <font>
      <sz val="9"/>
      <name val="Century"/>
      <family val="1"/>
    </font>
    <font>
      <sz val="8"/>
      <name val="Century"/>
      <family val="1"/>
    </font>
    <font>
      <sz val="12"/>
      <name val="ＭＳ 明朝"/>
      <family val="1"/>
    </font>
    <font>
      <sz val="12"/>
      <name val="Century"/>
      <family val="1"/>
    </font>
    <font>
      <sz val="8"/>
      <name val="ＭＳ 明朝"/>
      <family val="1"/>
    </font>
    <font>
      <sz val="10.5"/>
      <name val="Century"/>
      <family val="1"/>
    </font>
    <font>
      <sz val="11"/>
      <name val="ＭＳ 明朝"/>
      <family val="1"/>
    </font>
    <font>
      <sz val="11"/>
      <name val="Century"/>
      <family val="1"/>
    </font>
    <font>
      <u val="single"/>
      <sz val="11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7"/>
      <name val="Century"/>
      <family val="1"/>
    </font>
    <font>
      <sz val="8"/>
      <name val="ＭＳ Ｐ明朝"/>
      <family val="1"/>
    </font>
    <font>
      <sz val="11"/>
      <name val="SimHei"/>
      <family val="3"/>
    </font>
    <font>
      <sz val="12"/>
      <name val="SimHei"/>
      <family val="3"/>
    </font>
    <font>
      <sz val="12"/>
      <name val="ＭＳ Ｐ明朝"/>
      <family val="1"/>
    </font>
    <font>
      <b/>
      <sz val="26"/>
      <name val="ＭＳ Ｐ明朝"/>
      <family val="1"/>
    </font>
    <font>
      <sz val="10.5"/>
      <name val="ＭＳ Ｐ明朝"/>
      <family val="1"/>
    </font>
    <font>
      <sz val="26"/>
      <name val="ＭＳ Ｐ明朝"/>
      <family val="1"/>
    </font>
    <font>
      <b/>
      <sz val="24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10.55"/>
      <name val="ＭＳ Ｐ明朝"/>
      <family val="1"/>
    </font>
    <font>
      <sz val="10"/>
      <name val="SimHei"/>
      <family val="3"/>
    </font>
    <font>
      <sz val="14"/>
      <name val="SimHei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0"/>
      <name val="SimSun"/>
      <family val="0"/>
    </font>
    <font>
      <sz val="10"/>
      <color indexed="8"/>
      <name val="SimSun"/>
      <family val="0"/>
    </font>
    <font>
      <sz val="10"/>
      <color indexed="10"/>
      <name val="SimSun"/>
      <family val="0"/>
    </font>
    <font>
      <sz val="9"/>
      <color indexed="8"/>
      <name val="SimSun"/>
      <family val="0"/>
    </font>
    <font>
      <sz val="7"/>
      <name val="SimSun"/>
      <family val="0"/>
    </font>
    <font>
      <sz val="8"/>
      <name val="SimSun"/>
      <family val="0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Arial"/>
      <family val="2"/>
    </font>
    <font>
      <sz val="10"/>
      <color indexed="8"/>
      <name val="ＭＳ Ｐ明朝"/>
      <family val="1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1" applyNumberFormat="0" applyAlignment="0" applyProtection="0"/>
    <xf numFmtId="0" fontId="7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79" fillId="0" borderId="3" applyNumberFormat="0" applyFill="0" applyAlignment="0" applyProtection="0"/>
    <xf numFmtId="0" fontId="80" fillId="28" borderId="0" applyNumberFormat="0" applyBorder="0" applyAlignment="0" applyProtection="0"/>
    <xf numFmtId="0" fontId="81" fillId="29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29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0" borderId="4" applyNumberFormat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0" fillId="31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top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0" xfId="0" applyFont="1" applyAlignment="1">
      <alignment horizontal="center" wrapText="1"/>
    </xf>
    <xf numFmtId="0" fontId="26" fillId="0" borderId="11" xfId="0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4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36" fillId="0" borderId="11" xfId="0" applyFont="1" applyBorder="1" applyAlignment="1" applyProtection="1">
      <alignment horizontal="center"/>
      <protection locked="0"/>
    </xf>
    <xf numFmtId="191" fontId="25" fillId="0" borderId="11" xfId="0" applyNumberFormat="1" applyFont="1" applyBorder="1" applyAlignment="1" applyProtection="1">
      <alignment horizontal="center" vertical="center"/>
      <protection locked="0"/>
    </xf>
    <xf numFmtId="191" fontId="25" fillId="0" borderId="15" xfId="0" applyNumberFormat="1" applyFont="1" applyBorder="1" applyAlignment="1" applyProtection="1">
      <alignment horizontal="center" vertical="center"/>
      <protection locked="0"/>
    </xf>
    <xf numFmtId="0" fontId="39" fillId="32" borderId="12" xfId="0" applyNumberFormat="1" applyFont="1" applyFill="1" applyBorder="1" applyAlignment="1">
      <alignment vertical="center"/>
    </xf>
    <xf numFmtId="0" fontId="39" fillId="32" borderId="12" xfId="0" applyFont="1" applyFill="1" applyBorder="1" applyAlignment="1">
      <alignment horizontal="center" vertical="center"/>
    </xf>
    <xf numFmtId="0" fontId="40" fillId="33" borderId="12" xfId="61" applyFont="1" applyFill="1" applyBorder="1" applyAlignment="1">
      <alignment horizontal="center" vertical="center"/>
      <protection/>
    </xf>
    <xf numFmtId="0" fontId="40" fillId="32" borderId="12" xfId="61" applyFont="1" applyFill="1" applyBorder="1" applyAlignment="1">
      <alignment horizontal="center" vertical="center"/>
      <protection/>
    </xf>
    <xf numFmtId="0" fontId="40" fillId="32" borderId="12" xfId="62" applyFont="1" applyFill="1" applyBorder="1" applyAlignment="1">
      <alignment horizontal="center" vertical="center"/>
      <protection/>
    </xf>
    <xf numFmtId="0" fontId="40" fillId="32" borderId="12" xfId="62" applyFont="1" applyFill="1" applyBorder="1" applyAlignment="1">
      <alignment vertical="center"/>
      <protection/>
    </xf>
    <xf numFmtId="14" fontId="40" fillId="33" borderId="12" xfId="61" applyNumberFormat="1" applyFont="1" applyFill="1" applyBorder="1" applyAlignment="1">
      <alignment horizontal="left" vertical="center"/>
      <protection/>
    </xf>
    <xf numFmtId="0" fontId="40" fillId="33" borderId="12" xfId="61" applyFont="1" applyFill="1" applyBorder="1" applyAlignment="1">
      <alignment horizontal="left" vertical="center"/>
      <protection/>
    </xf>
    <xf numFmtId="0" fontId="41" fillId="33" borderId="12" xfId="61" applyFont="1" applyFill="1" applyBorder="1" applyAlignment="1">
      <alignment horizontal="center" vertical="center"/>
      <protection/>
    </xf>
    <xf numFmtId="192" fontId="41" fillId="33" borderId="12" xfId="61" applyNumberFormat="1" applyFont="1" applyFill="1" applyBorder="1" applyAlignment="1">
      <alignment horizontal="center" vertical="center"/>
      <protection/>
    </xf>
    <xf numFmtId="0" fontId="41" fillId="33" borderId="12" xfId="61" applyFont="1" applyFill="1" applyBorder="1" applyAlignment="1">
      <alignment horizontal="left" vertical="center"/>
      <protection/>
    </xf>
    <xf numFmtId="193" fontId="42" fillId="33" borderId="12" xfId="61" applyNumberFormat="1" applyFont="1" applyFill="1" applyBorder="1" applyAlignment="1">
      <alignment horizontal="center" vertical="center"/>
      <protection/>
    </xf>
    <xf numFmtId="193" fontId="40" fillId="33" borderId="12" xfId="61" applyNumberFormat="1" applyFont="1" applyFill="1" applyBorder="1" applyAlignment="1">
      <alignment horizontal="center" vertical="center"/>
      <protection/>
    </xf>
    <xf numFmtId="14" fontId="40" fillId="33" borderId="12" xfId="61" applyNumberFormat="1" applyFont="1" applyFill="1" applyBorder="1" applyAlignment="1">
      <alignment horizontal="center" vertical="center"/>
      <protection/>
    </xf>
    <xf numFmtId="194" fontId="39" fillId="34" borderId="12" xfId="61" applyNumberFormat="1" applyFont="1" applyFill="1" applyBorder="1" applyAlignment="1">
      <alignment horizontal="center" vertical="center"/>
      <protection/>
    </xf>
    <xf numFmtId="0" fontId="39" fillId="33" borderId="12" xfId="61" applyFont="1" applyFill="1" applyBorder="1" applyAlignment="1">
      <alignment horizontal="center" vertical="center"/>
      <protection/>
    </xf>
    <xf numFmtId="0" fontId="43" fillId="33" borderId="12" xfId="61" applyFont="1" applyFill="1" applyBorder="1" applyAlignment="1">
      <alignment horizontal="center" vertical="center"/>
      <protection/>
    </xf>
    <xf numFmtId="0" fontId="39" fillId="33" borderId="12" xfId="61" applyNumberFormat="1" applyFont="1" applyFill="1" applyBorder="1" applyAlignment="1">
      <alignment horizontal="center" vertical="center"/>
      <protection/>
    </xf>
    <xf numFmtId="0" fontId="44" fillId="33" borderId="12" xfId="61" applyFont="1" applyFill="1" applyBorder="1" applyAlignment="1">
      <alignment horizontal="center" vertical="center"/>
      <protection/>
    </xf>
    <xf numFmtId="0" fontId="45" fillId="33" borderId="12" xfId="61" applyFont="1" applyFill="1" applyBorder="1" applyAlignment="1">
      <alignment horizontal="center" vertical="center"/>
      <protection/>
    </xf>
    <xf numFmtId="0" fontId="39" fillId="0" borderId="12" xfId="0" applyFont="1" applyBorder="1" applyAlignment="1">
      <alignment horizontal="center" vertical="center"/>
    </xf>
    <xf numFmtId="0" fontId="39" fillId="34" borderId="12" xfId="61" applyFont="1" applyFill="1" applyBorder="1" applyAlignment="1">
      <alignment horizontal="center" vertical="center"/>
      <protection/>
    </xf>
    <xf numFmtId="5" fontId="39" fillId="34" borderId="12" xfId="61" applyNumberFormat="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1" fillId="0" borderId="15" xfId="0" applyFont="1" applyFill="1" applyBorder="1" applyAlignment="1">
      <alignment horizontal="left" vertical="center"/>
    </xf>
    <xf numFmtId="195" fontId="21" fillId="0" borderId="12" xfId="0" applyNumberFormat="1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195" fontId="21" fillId="0" borderId="12" xfId="0" applyNumberFormat="1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left" vertical="center"/>
    </xf>
    <xf numFmtId="0" fontId="39" fillId="0" borderId="12" xfId="60" applyFont="1" applyFill="1" applyBorder="1" applyAlignment="1">
      <alignment horizontal="left" vertical="center"/>
      <protection/>
    </xf>
    <xf numFmtId="0" fontId="21" fillId="35" borderId="12" xfId="60" applyFont="1" applyFill="1" applyBorder="1" applyAlignment="1">
      <alignment horizontal="left" vertical="center"/>
      <protection/>
    </xf>
    <xf numFmtId="0" fontId="21" fillId="0" borderId="12" xfId="0" applyNumberFormat="1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35" borderId="17" xfId="0" applyFont="1" applyFill="1" applyBorder="1" applyAlignment="1">
      <alignment horizontal="left" vertical="center"/>
    </xf>
    <xf numFmtId="193" fontId="21" fillId="0" borderId="12" xfId="0" applyNumberFormat="1" applyFont="1" applyFill="1" applyBorder="1" applyAlignment="1">
      <alignment horizontal="left" vertical="center"/>
    </xf>
    <xf numFmtId="49" fontId="21" fillId="0" borderId="12" xfId="0" applyNumberFormat="1" applyFont="1" applyFill="1" applyBorder="1" applyAlignment="1">
      <alignment horizontal="left" vertical="center"/>
    </xf>
    <xf numFmtId="194" fontId="21" fillId="0" borderId="12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2" xfId="60" applyFont="1" applyFill="1" applyBorder="1" applyAlignment="1">
      <alignment horizontal="left" vertical="center"/>
      <protection/>
    </xf>
    <xf numFmtId="0" fontId="38" fillId="0" borderId="12" xfId="0" applyFont="1" applyFill="1" applyBorder="1" applyAlignment="1">
      <alignment horizontal="left" vertical="center"/>
    </xf>
    <xf numFmtId="14" fontId="38" fillId="0" borderId="12" xfId="0" applyNumberFormat="1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/>
    </xf>
    <xf numFmtId="0" fontId="25" fillId="0" borderId="15" xfId="0" applyFont="1" applyBorder="1" applyAlignment="1" applyProtection="1">
      <alignment horizontal="center" wrapText="1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26" fillId="0" borderId="16" xfId="0" applyFont="1" applyBorder="1" applyAlignment="1" applyProtection="1">
      <alignment vertical="center" wrapText="1"/>
      <protection locked="0"/>
    </xf>
    <xf numFmtId="0" fontId="2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8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5" fillId="0" borderId="15" xfId="0" applyFont="1" applyBorder="1" applyAlignment="1">
      <alignment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190" fontId="26" fillId="0" borderId="25" xfId="0" applyNumberFormat="1" applyFont="1" applyBorder="1" applyAlignment="1" applyProtection="1">
      <alignment horizontal="center" vertical="center" wrapText="1"/>
      <protection locked="0"/>
    </xf>
    <xf numFmtId="190" fontId="26" fillId="0" borderId="26" xfId="0" applyNumberFormat="1" applyFont="1" applyBorder="1" applyAlignment="1" applyProtection="1">
      <alignment horizontal="center" vertical="center" wrapText="1"/>
      <protection locked="0"/>
    </xf>
    <xf numFmtId="190" fontId="26" fillId="0" borderId="27" xfId="0" applyNumberFormat="1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shrinkToFit="1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26" fillId="0" borderId="30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shrinkToFit="1"/>
    </xf>
    <xf numFmtId="190" fontId="26" fillId="0" borderId="25" xfId="0" applyNumberFormat="1" applyFont="1" applyBorder="1" applyAlignment="1" applyProtection="1">
      <alignment horizontal="center" vertical="center" shrinkToFit="1"/>
      <protection locked="0"/>
    </xf>
    <xf numFmtId="190" fontId="26" fillId="0" borderId="27" xfId="0" applyNumberFormat="1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>
      <alignment horizontal="left" vertical="center" wrapText="1"/>
    </xf>
    <xf numFmtId="0" fontId="25" fillId="0" borderId="16" xfId="0" applyFont="1" applyBorder="1" applyAlignment="1" applyProtection="1">
      <alignment/>
      <protection locked="0"/>
    </xf>
    <xf numFmtId="0" fontId="13" fillId="0" borderId="25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left" vertical="center" wrapText="1"/>
      <protection locked="0"/>
    </xf>
    <xf numFmtId="0" fontId="26" fillId="0" borderId="26" xfId="0" applyFont="1" applyBorder="1" applyAlignment="1" applyProtection="1">
      <alignment horizontal="left" vertical="center" wrapText="1"/>
      <protection locked="0"/>
    </xf>
    <xf numFmtId="0" fontId="26" fillId="0" borderId="27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6" fillId="0" borderId="16" xfId="0" applyFont="1" applyBorder="1" applyAlignment="1" applyProtection="1">
      <alignment horizontal="center" wrapText="1"/>
      <protection locked="0"/>
    </xf>
    <xf numFmtId="190" fontId="26" fillId="0" borderId="17" xfId="0" applyNumberFormat="1" applyFont="1" applyBorder="1" applyAlignment="1" applyProtection="1">
      <alignment horizontal="center" vertical="center" shrinkToFit="1"/>
      <protection locked="0"/>
    </xf>
    <xf numFmtId="190" fontId="26" fillId="0" borderId="15" xfId="0" applyNumberFormat="1" applyFont="1" applyBorder="1" applyAlignment="1" applyProtection="1">
      <alignment horizontal="center" vertical="center" shrinkToFit="1"/>
      <protection locked="0"/>
    </xf>
    <xf numFmtId="190" fontId="26" fillId="0" borderId="16" xfId="0" applyNumberFormat="1" applyFont="1" applyBorder="1" applyAlignment="1" applyProtection="1">
      <alignment/>
      <protection locked="0"/>
    </xf>
    <xf numFmtId="0" fontId="6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 applyProtection="1">
      <alignment vertical="center" wrapText="1"/>
      <protection locked="0"/>
    </xf>
    <xf numFmtId="0" fontId="25" fillId="0" borderId="15" xfId="0" applyFont="1" applyBorder="1" applyAlignment="1" applyProtection="1">
      <alignment vertical="center" wrapText="1"/>
      <protection locked="0"/>
    </xf>
    <xf numFmtId="0" fontId="25" fillId="0" borderId="16" xfId="0" applyFont="1" applyBorder="1" applyAlignment="1" applyProtection="1">
      <alignment vertical="center" wrapText="1"/>
      <protection locked="0"/>
    </xf>
    <xf numFmtId="190" fontId="25" fillId="0" borderId="15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vertical="center" wrapText="1" shrinkToFit="1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25" fillId="0" borderId="15" xfId="0" applyFont="1" applyFill="1" applyBorder="1" applyAlignment="1" applyProtection="1">
      <alignment vertical="center" wrapText="1" shrinkToFit="1"/>
      <protection locked="0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5" xfId="0" applyFont="1" applyBorder="1" applyAlignment="1" applyProtection="1">
      <alignment vertical="center" wrapText="1" shrinkToFi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190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 applyProtection="1">
      <alignment horizontal="center" vertical="center" wrapText="1"/>
      <protection locked="0"/>
    </xf>
    <xf numFmtId="49" fontId="25" fillId="0" borderId="15" xfId="0" applyNumberFormat="1" applyFont="1" applyBorder="1" applyAlignment="1" applyProtection="1">
      <alignment horizontal="center" vertical="center" wrapText="1"/>
      <protection locked="0"/>
    </xf>
    <xf numFmtId="49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 shrinkToFit="1"/>
    </xf>
    <xf numFmtId="0" fontId="29" fillId="0" borderId="26" xfId="0" applyFont="1" applyBorder="1" applyAlignment="1">
      <alignment horizontal="justify"/>
    </xf>
    <xf numFmtId="0" fontId="0" fillId="0" borderId="26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17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190" fontId="25" fillId="0" borderId="17" xfId="0" applyNumberFormat="1" applyFont="1" applyBorder="1" applyAlignment="1" applyProtection="1">
      <alignment horizontal="center" vertical="center" wrapText="1"/>
      <protection locked="0"/>
    </xf>
    <xf numFmtId="190" fontId="25" fillId="0" borderId="15" xfId="0" applyNumberFormat="1" applyFont="1" applyBorder="1" applyAlignment="1" applyProtection="1">
      <alignment horizontal="center" vertical="center" wrapText="1"/>
      <protection locked="0"/>
    </xf>
    <xf numFmtId="190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26" xfId="0" applyFont="1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 wrapText="1" shrinkToFit="1"/>
    </xf>
    <xf numFmtId="0" fontId="0" fillId="0" borderId="0" xfId="0" applyAlignment="1">
      <alignment vertical="center"/>
    </xf>
    <xf numFmtId="191" fontId="2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191" fontId="25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6" fillId="0" borderId="15" xfId="0" applyFont="1" applyBorder="1" applyAlignment="1" applyProtection="1">
      <alignment horizontal="center"/>
      <protection/>
    </xf>
    <xf numFmtId="0" fontId="35" fillId="0" borderId="11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top" wrapText="1"/>
    </xf>
    <xf numFmtId="0" fontId="26" fillId="0" borderId="15" xfId="0" applyFont="1" applyBorder="1" applyAlignment="1" applyProtection="1">
      <alignment horizontal="center"/>
      <protection locked="0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6" fillId="0" borderId="0" xfId="0" applyFont="1" applyBorder="1" applyAlignment="1" applyProtection="1">
      <alignment vertical="top" wrapText="1"/>
      <protection locked="0"/>
    </xf>
    <xf numFmtId="0" fontId="36" fillId="0" borderId="0" xfId="0" applyFont="1" applyAlignment="1" applyProtection="1">
      <alignment vertical="top"/>
      <protection locked="0"/>
    </xf>
    <xf numFmtId="0" fontId="25" fillId="0" borderId="11" xfId="0" applyFont="1" applyBorder="1" applyAlignment="1" applyProtection="1">
      <alignment horizontal="center" wrapText="1"/>
      <protection locked="0"/>
    </xf>
    <xf numFmtId="0" fontId="2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15" xfId="0" applyFont="1" applyBorder="1" applyAlignment="1" applyProtection="1">
      <alignment wrapText="1"/>
      <protection/>
    </xf>
    <xf numFmtId="0" fontId="25" fillId="0" borderId="11" xfId="0" applyFont="1" applyBorder="1" applyAlignment="1" applyProtection="1">
      <alignment wrapText="1"/>
      <protection locked="0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90" fontId="26" fillId="0" borderId="15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3" fontId="36" fillId="0" borderId="15" xfId="0" applyNumberFormat="1" applyFont="1" applyBorder="1" applyAlignment="1" applyProtection="1">
      <alignment horizontal="center"/>
      <protection locked="0"/>
    </xf>
    <xf numFmtId="0" fontId="36" fillId="0" borderId="15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6" fillId="0" borderId="11" xfId="0" applyFont="1" applyBorder="1" applyAlignment="1" applyProtection="1">
      <alignment horizontal="center"/>
      <protection/>
    </xf>
    <xf numFmtId="0" fontId="36" fillId="0" borderId="0" xfId="0" applyFont="1" applyAlignment="1" applyProtection="1">
      <alignment vertical="top" wrapText="1"/>
      <protection locked="0"/>
    </xf>
    <xf numFmtId="0" fontId="35" fillId="0" borderId="11" xfId="0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38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年10月生申請_proposers list2" xfId="60"/>
    <cellStyle name="標準_Sheet1" xfId="61"/>
    <cellStyle name="標準_Sheet1_1" xfId="62"/>
    <cellStyle name="良い" xfId="63"/>
  </cellStyles>
  <dxfs count="4">
    <dxf>
      <font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219075</xdr:rowOff>
    </xdr:from>
    <xdr:to>
      <xdr:col>11</xdr:col>
      <xdr:colOff>200025</xdr:colOff>
      <xdr:row>29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7410450" y="99726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447675</xdr:colOff>
      <xdr:row>28</xdr:row>
      <xdr:rowOff>219075</xdr:rowOff>
    </xdr:from>
    <xdr:to>
      <xdr:col>10</xdr:col>
      <xdr:colOff>180975</xdr:colOff>
      <xdr:row>29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6667500" y="99726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7</xdr:col>
      <xdr:colOff>857250</xdr:colOff>
      <xdr:row>28</xdr:row>
      <xdr:rowOff>219075</xdr:rowOff>
    </xdr:from>
    <xdr:to>
      <xdr:col>8</xdr:col>
      <xdr:colOff>200025</xdr:colOff>
      <xdr:row>29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5924550" y="997267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9</xdr:col>
      <xdr:colOff>200025</xdr:colOff>
      <xdr:row>4</xdr:row>
      <xdr:rowOff>152400</xdr:rowOff>
    </xdr:from>
    <xdr:to>
      <xdr:col>9</xdr:col>
      <xdr:colOff>409575</xdr:colOff>
      <xdr:row>5</xdr:row>
      <xdr:rowOff>142875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6419850" y="9334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9</xdr:col>
      <xdr:colOff>219075</xdr:colOff>
      <xdr:row>6</xdr:row>
      <xdr:rowOff>152400</xdr:rowOff>
    </xdr:from>
    <xdr:to>
      <xdr:col>9</xdr:col>
      <xdr:colOff>419100</xdr:colOff>
      <xdr:row>6</xdr:row>
      <xdr:rowOff>314325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6438900" y="15621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10</xdr:col>
      <xdr:colOff>428625</xdr:colOff>
      <xdr:row>8</xdr:row>
      <xdr:rowOff>219075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6905625" y="24955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有</a:t>
          </a:r>
        </a:p>
      </xdr:txBody>
    </xdr:sp>
    <xdr:clientData/>
  </xdr:twoCellAnchor>
  <xdr:twoCellAnchor>
    <xdr:from>
      <xdr:col>11</xdr:col>
      <xdr:colOff>85725</xdr:colOff>
      <xdr:row>8</xdr:row>
      <xdr:rowOff>57150</xdr:rowOff>
    </xdr:from>
    <xdr:to>
      <xdr:col>11</xdr:col>
      <xdr:colOff>304800</xdr:colOff>
      <xdr:row>8</xdr:row>
      <xdr:rowOff>219075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7496175" y="24955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</a:t>
          </a:r>
        </a:p>
      </xdr:txBody>
    </xdr:sp>
    <xdr:clientData/>
  </xdr:twoCellAnchor>
  <xdr:twoCellAnchor>
    <xdr:from>
      <xdr:col>5</xdr:col>
      <xdr:colOff>304800</xdr:colOff>
      <xdr:row>11</xdr:row>
      <xdr:rowOff>38100</xdr:rowOff>
    </xdr:from>
    <xdr:to>
      <xdr:col>5</xdr:col>
      <xdr:colOff>504825</xdr:colOff>
      <xdr:row>11</xdr:row>
      <xdr:rowOff>190500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210050" y="37719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有</a:t>
          </a:r>
        </a:p>
      </xdr:txBody>
    </xdr:sp>
    <xdr:clientData/>
  </xdr:twoCellAnchor>
  <xdr:twoCellAnchor>
    <xdr:from>
      <xdr:col>6</xdr:col>
      <xdr:colOff>285750</xdr:colOff>
      <xdr:row>11</xdr:row>
      <xdr:rowOff>38100</xdr:rowOff>
    </xdr:from>
    <xdr:to>
      <xdr:col>6</xdr:col>
      <xdr:colOff>504825</xdr:colOff>
      <xdr:row>11</xdr:row>
      <xdr:rowOff>190500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4733925" y="377190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0</xdr:col>
      <xdr:colOff>0</xdr:colOff>
      <xdr:row>23</xdr:row>
      <xdr:rowOff>104775</xdr:rowOff>
    </xdr:to>
    <xdr:sp>
      <xdr:nvSpPr>
        <xdr:cNvPr id="1" name="AutoShape 7"/>
        <xdr:cNvSpPr>
          <a:spLocks/>
        </xdr:cNvSpPr>
      </xdr:nvSpPr>
      <xdr:spPr>
        <a:xfrm flipH="1" flipV="1">
          <a:off x="0" y="786765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3</xdr:row>
      <xdr:rowOff>152400</xdr:rowOff>
    </xdr:from>
    <xdr:to>
      <xdr:col>15</xdr:col>
      <xdr:colOff>228600</xdr:colOff>
      <xdr:row>4</xdr:row>
      <xdr:rowOff>200025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6496050" y="790575"/>
          <a:ext cx="923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</a:t>
          </a:r>
        </a:p>
      </xdr:txBody>
    </xdr:sp>
    <xdr:clientData/>
  </xdr:twoCellAnchor>
  <xdr:twoCellAnchor>
    <xdr:from>
      <xdr:col>16</xdr:col>
      <xdr:colOff>228600</xdr:colOff>
      <xdr:row>3</xdr:row>
      <xdr:rowOff>142875</xdr:rowOff>
    </xdr:from>
    <xdr:to>
      <xdr:col>16</xdr:col>
      <xdr:colOff>828675</xdr:colOff>
      <xdr:row>4</xdr:row>
      <xdr:rowOff>190500</xdr:rowOff>
    </xdr:to>
    <xdr:sp>
      <xdr:nvSpPr>
        <xdr:cNvPr id="3" name="Text Box 41"/>
        <xdr:cNvSpPr txBox="1">
          <a:spLocks noChangeArrowheads="1"/>
        </xdr:cNvSpPr>
      </xdr:nvSpPr>
      <xdr:spPr>
        <a:xfrm>
          <a:off x="7648575" y="7810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ale</a:t>
          </a:r>
        </a:p>
      </xdr:txBody>
    </xdr:sp>
    <xdr:clientData/>
  </xdr:twoCellAnchor>
  <xdr:twoCellAnchor>
    <xdr:from>
      <xdr:col>14</xdr:col>
      <xdr:colOff>352425</xdr:colOff>
      <xdr:row>6</xdr:row>
      <xdr:rowOff>19050</xdr:rowOff>
    </xdr:from>
    <xdr:to>
      <xdr:col>14</xdr:col>
      <xdr:colOff>647700</xdr:colOff>
      <xdr:row>6</xdr:row>
      <xdr:rowOff>219075</xdr:rowOff>
    </xdr:to>
    <xdr:sp>
      <xdr:nvSpPr>
        <xdr:cNvPr id="4" name="Text Box 42"/>
        <xdr:cNvSpPr txBox="1">
          <a:spLocks noChangeArrowheads="1"/>
        </xdr:cNvSpPr>
      </xdr:nvSpPr>
      <xdr:spPr>
        <a:xfrm>
          <a:off x="6696075" y="154305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</a:t>
          </a:r>
        </a:p>
      </xdr:txBody>
    </xdr:sp>
    <xdr:clientData/>
  </xdr:twoCellAnchor>
  <xdr:twoCellAnchor>
    <xdr:from>
      <xdr:col>16</xdr:col>
      <xdr:colOff>381000</xdr:colOff>
      <xdr:row>6</xdr:row>
      <xdr:rowOff>19050</xdr:rowOff>
    </xdr:from>
    <xdr:to>
      <xdr:col>16</xdr:col>
      <xdr:colOff>628650</xdr:colOff>
      <xdr:row>6</xdr:row>
      <xdr:rowOff>219075</xdr:rowOff>
    </xdr:to>
    <xdr:sp>
      <xdr:nvSpPr>
        <xdr:cNvPr id="5" name="Text Box 43"/>
        <xdr:cNvSpPr txBox="1">
          <a:spLocks noChangeArrowheads="1"/>
        </xdr:cNvSpPr>
      </xdr:nvSpPr>
      <xdr:spPr>
        <a:xfrm>
          <a:off x="7800975" y="15430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7</xdr:row>
      <xdr:rowOff>104775</xdr:rowOff>
    </xdr:from>
    <xdr:ext cx="1276350" cy="342900"/>
    <xdr:sp>
      <xdr:nvSpPr>
        <xdr:cNvPr id="1" name="Text Box 26"/>
        <xdr:cNvSpPr txBox="1">
          <a:spLocks noChangeArrowheads="1"/>
        </xdr:cNvSpPr>
      </xdr:nvSpPr>
      <xdr:spPr>
        <a:xfrm>
          <a:off x="381000" y="7305675"/>
          <a:ext cx="12763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日本での進学希望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Proceed in Japan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219075</xdr:colOff>
      <xdr:row>11</xdr:row>
      <xdr:rowOff>28575</xdr:rowOff>
    </xdr:from>
    <xdr:ext cx="1247775" cy="428625"/>
    <xdr:sp>
      <xdr:nvSpPr>
        <xdr:cNvPr id="2" name="Text Box 29"/>
        <xdr:cNvSpPr txBox="1">
          <a:spLocks noChangeArrowheads="1"/>
        </xdr:cNvSpPr>
      </xdr:nvSpPr>
      <xdr:spPr>
        <a:xfrm>
          <a:off x="381000" y="8153400"/>
          <a:ext cx="1247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帰国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Return to Country</a:t>
          </a:r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542925" cy="390525"/>
    <xdr:sp>
      <xdr:nvSpPr>
        <xdr:cNvPr id="3" name="Text Box 30"/>
        <xdr:cNvSpPr txBox="1">
          <a:spLocks noChangeArrowheads="1"/>
        </xdr:cNvSpPr>
      </xdr:nvSpPr>
      <xdr:spPr>
        <a:xfrm>
          <a:off x="390525" y="8639175"/>
          <a:ext cx="542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666750</xdr:colOff>
      <xdr:row>11</xdr:row>
      <xdr:rowOff>28575</xdr:rowOff>
    </xdr:from>
    <xdr:ext cx="1295400" cy="171450"/>
    <xdr:sp>
      <xdr:nvSpPr>
        <xdr:cNvPr id="4" name="Text Box 33"/>
        <xdr:cNvSpPr txBox="1">
          <a:spLocks noChangeArrowheads="1"/>
        </xdr:cNvSpPr>
      </xdr:nvSpPr>
      <xdr:spPr>
        <a:xfrm>
          <a:off x="1295400" y="8153400"/>
          <a:ext cx="1295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復職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Reinstatement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4</xdr:col>
      <xdr:colOff>1095375</xdr:colOff>
      <xdr:row>11</xdr:row>
      <xdr:rowOff>47625</xdr:rowOff>
    </xdr:from>
    <xdr:ext cx="1619250" cy="209550"/>
    <xdr:sp>
      <xdr:nvSpPr>
        <xdr:cNvPr id="5" name="Text Box 35"/>
        <xdr:cNvSpPr txBox="1">
          <a:spLocks noChangeArrowheads="1"/>
        </xdr:cNvSpPr>
      </xdr:nvSpPr>
      <xdr:spPr>
        <a:xfrm>
          <a:off x="3228975" y="8172450"/>
          <a:ext cx="1619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復学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Returning to school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7</xdr:col>
      <xdr:colOff>171450</xdr:colOff>
      <xdr:row>11</xdr:row>
      <xdr:rowOff>47625</xdr:rowOff>
    </xdr:from>
    <xdr:ext cx="1228725" cy="209550"/>
    <xdr:sp>
      <xdr:nvSpPr>
        <xdr:cNvPr id="6" name="Text Box 37"/>
        <xdr:cNvSpPr txBox="1">
          <a:spLocks noChangeArrowheads="1"/>
        </xdr:cNvSpPr>
      </xdr:nvSpPr>
      <xdr:spPr>
        <a:xfrm>
          <a:off x="5476875" y="8172450"/>
          <a:ext cx="1228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就職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Finding a job</a:t>
          </a:r>
        </a:p>
      </xdr:txBody>
    </xdr:sp>
    <xdr:clientData/>
  </xdr:oneCellAnchor>
  <xdr:oneCellAnchor>
    <xdr:from>
      <xdr:col>2</xdr:col>
      <xdr:colOff>209550</xdr:colOff>
      <xdr:row>11</xdr:row>
      <xdr:rowOff>28575</xdr:rowOff>
    </xdr:from>
    <xdr:ext cx="114300" cy="209550"/>
    <xdr:sp>
      <xdr:nvSpPr>
        <xdr:cNvPr id="7" name="Text Box 38"/>
        <xdr:cNvSpPr txBox="1">
          <a:spLocks noChangeArrowheads="1"/>
        </xdr:cNvSpPr>
      </xdr:nvSpPr>
      <xdr:spPr>
        <a:xfrm>
          <a:off x="838200" y="81534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
</a:t>
          </a:r>
        </a:p>
      </xdr:txBody>
    </xdr:sp>
    <xdr:clientData/>
  </xdr:oneCellAnchor>
  <xdr:oneCellAnchor>
    <xdr:from>
      <xdr:col>4</xdr:col>
      <xdr:colOff>504825</xdr:colOff>
      <xdr:row>11</xdr:row>
      <xdr:rowOff>47625</xdr:rowOff>
    </xdr:from>
    <xdr:ext cx="142875" cy="209550"/>
    <xdr:sp>
      <xdr:nvSpPr>
        <xdr:cNvPr id="8" name="Text Box 39"/>
        <xdr:cNvSpPr txBox="1">
          <a:spLocks noChangeArrowheads="1"/>
        </xdr:cNvSpPr>
      </xdr:nvSpPr>
      <xdr:spPr>
        <a:xfrm>
          <a:off x="2638425" y="81724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6</xdr:col>
      <xdr:colOff>66675</xdr:colOff>
      <xdr:row>11</xdr:row>
      <xdr:rowOff>47625</xdr:rowOff>
    </xdr:from>
    <xdr:ext cx="152400" cy="209550"/>
    <xdr:sp>
      <xdr:nvSpPr>
        <xdr:cNvPr id="9" name="Text Box 40"/>
        <xdr:cNvSpPr txBox="1">
          <a:spLocks noChangeArrowheads="1"/>
        </xdr:cNvSpPr>
      </xdr:nvSpPr>
      <xdr:spPr>
        <a:xfrm>
          <a:off x="4886325" y="81724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9</xdr:col>
      <xdr:colOff>333375</xdr:colOff>
      <xdr:row>11</xdr:row>
      <xdr:rowOff>66675</xdr:rowOff>
    </xdr:from>
    <xdr:ext cx="142875" cy="209550"/>
    <xdr:sp>
      <xdr:nvSpPr>
        <xdr:cNvPr id="10" name="Text Box 41"/>
        <xdr:cNvSpPr txBox="1">
          <a:spLocks noChangeArrowheads="1"/>
        </xdr:cNvSpPr>
      </xdr:nvSpPr>
      <xdr:spPr>
        <a:xfrm>
          <a:off x="6696075" y="81915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0</xdr:col>
      <xdr:colOff>9525</xdr:colOff>
      <xdr:row>5</xdr:row>
      <xdr:rowOff>247650</xdr:rowOff>
    </xdr:from>
    <xdr:to>
      <xdr:col>11</xdr:col>
      <xdr:colOff>0</xdr:colOff>
      <xdr:row>6</xdr:row>
      <xdr:rowOff>57150</xdr:rowOff>
    </xdr:to>
    <xdr:grpSp>
      <xdr:nvGrpSpPr>
        <xdr:cNvPr id="11" name="Group 97"/>
        <xdr:cNvGrpSpPr>
          <a:grpSpLocks/>
        </xdr:cNvGrpSpPr>
      </xdr:nvGrpSpPr>
      <xdr:grpSpPr>
        <a:xfrm>
          <a:off x="9525" y="1800225"/>
          <a:ext cx="7305675" cy="5000625"/>
          <a:chOff x="1" y="191"/>
          <a:chExt cx="767" cy="525"/>
        </a:xfrm>
        <a:solidFill>
          <a:srgbClr val="FFFFFF"/>
        </a:solidFill>
      </xdr:grpSpPr>
      <xdr:sp>
        <xdr:nvSpPr>
          <xdr:cNvPr id="12" name="Line 4"/>
          <xdr:cNvSpPr>
            <a:spLocks/>
          </xdr:cNvSpPr>
        </xdr:nvSpPr>
        <xdr:spPr>
          <a:xfrm>
            <a:off x="1" y="191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71"/>
          <xdr:cNvSpPr>
            <a:spLocks/>
          </xdr:cNvSpPr>
        </xdr:nvSpPr>
        <xdr:spPr>
          <a:xfrm>
            <a:off x="1" y="216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73"/>
          <xdr:cNvSpPr>
            <a:spLocks/>
          </xdr:cNvSpPr>
        </xdr:nvSpPr>
        <xdr:spPr>
          <a:xfrm>
            <a:off x="1" y="241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75"/>
          <xdr:cNvSpPr>
            <a:spLocks/>
          </xdr:cNvSpPr>
        </xdr:nvSpPr>
        <xdr:spPr>
          <a:xfrm>
            <a:off x="1" y="266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76"/>
          <xdr:cNvSpPr>
            <a:spLocks/>
          </xdr:cNvSpPr>
        </xdr:nvSpPr>
        <xdr:spPr>
          <a:xfrm>
            <a:off x="1" y="291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78"/>
          <xdr:cNvSpPr>
            <a:spLocks/>
          </xdr:cNvSpPr>
        </xdr:nvSpPr>
        <xdr:spPr>
          <a:xfrm>
            <a:off x="1" y="316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79"/>
          <xdr:cNvSpPr>
            <a:spLocks/>
          </xdr:cNvSpPr>
        </xdr:nvSpPr>
        <xdr:spPr>
          <a:xfrm>
            <a:off x="1" y="341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80"/>
          <xdr:cNvSpPr>
            <a:spLocks/>
          </xdr:cNvSpPr>
        </xdr:nvSpPr>
        <xdr:spPr>
          <a:xfrm>
            <a:off x="1" y="366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81"/>
          <xdr:cNvSpPr>
            <a:spLocks/>
          </xdr:cNvSpPr>
        </xdr:nvSpPr>
        <xdr:spPr>
          <a:xfrm>
            <a:off x="1" y="391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83"/>
          <xdr:cNvSpPr>
            <a:spLocks/>
          </xdr:cNvSpPr>
        </xdr:nvSpPr>
        <xdr:spPr>
          <a:xfrm>
            <a:off x="1" y="416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84"/>
          <xdr:cNvSpPr>
            <a:spLocks/>
          </xdr:cNvSpPr>
        </xdr:nvSpPr>
        <xdr:spPr>
          <a:xfrm>
            <a:off x="1" y="441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85"/>
          <xdr:cNvSpPr>
            <a:spLocks/>
          </xdr:cNvSpPr>
        </xdr:nvSpPr>
        <xdr:spPr>
          <a:xfrm>
            <a:off x="1" y="466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86"/>
          <xdr:cNvSpPr>
            <a:spLocks/>
          </xdr:cNvSpPr>
        </xdr:nvSpPr>
        <xdr:spPr>
          <a:xfrm>
            <a:off x="1" y="491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87"/>
          <xdr:cNvSpPr>
            <a:spLocks/>
          </xdr:cNvSpPr>
        </xdr:nvSpPr>
        <xdr:spPr>
          <a:xfrm>
            <a:off x="1" y="516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88"/>
          <xdr:cNvSpPr>
            <a:spLocks/>
          </xdr:cNvSpPr>
        </xdr:nvSpPr>
        <xdr:spPr>
          <a:xfrm>
            <a:off x="1" y="541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89"/>
          <xdr:cNvSpPr>
            <a:spLocks/>
          </xdr:cNvSpPr>
        </xdr:nvSpPr>
        <xdr:spPr>
          <a:xfrm>
            <a:off x="1" y="566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90"/>
          <xdr:cNvSpPr>
            <a:spLocks/>
          </xdr:cNvSpPr>
        </xdr:nvSpPr>
        <xdr:spPr>
          <a:xfrm>
            <a:off x="1" y="591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92"/>
          <xdr:cNvSpPr>
            <a:spLocks/>
          </xdr:cNvSpPr>
        </xdr:nvSpPr>
        <xdr:spPr>
          <a:xfrm>
            <a:off x="1" y="616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93"/>
          <xdr:cNvSpPr>
            <a:spLocks/>
          </xdr:cNvSpPr>
        </xdr:nvSpPr>
        <xdr:spPr>
          <a:xfrm>
            <a:off x="1" y="641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94"/>
          <xdr:cNvSpPr>
            <a:spLocks/>
          </xdr:cNvSpPr>
        </xdr:nvSpPr>
        <xdr:spPr>
          <a:xfrm>
            <a:off x="1" y="666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95"/>
          <xdr:cNvSpPr>
            <a:spLocks/>
          </xdr:cNvSpPr>
        </xdr:nvSpPr>
        <xdr:spPr>
          <a:xfrm>
            <a:off x="1" y="691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96"/>
          <xdr:cNvSpPr>
            <a:spLocks/>
          </xdr:cNvSpPr>
        </xdr:nvSpPr>
        <xdr:spPr>
          <a:xfrm>
            <a:off x="1" y="716"/>
            <a:ext cx="7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495300</xdr:colOff>
      <xdr:row>8</xdr:row>
      <xdr:rowOff>85725</xdr:rowOff>
    </xdr:from>
    <xdr:ext cx="552450" cy="219075"/>
    <xdr:sp>
      <xdr:nvSpPr>
        <xdr:cNvPr id="1" name="Text Box 2"/>
        <xdr:cNvSpPr txBox="1">
          <a:spLocks noChangeArrowheads="1"/>
        </xdr:cNvSpPr>
      </xdr:nvSpPr>
      <xdr:spPr>
        <a:xfrm>
          <a:off x="5286375" y="21240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9</xdr:col>
      <xdr:colOff>0</xdr:colOff>
      <xdr:row>8</xdr:row>
      <xdr:rowOff>85725</xdr:rowOff>
    </xdr:from>
    <xdr:ext cx="866775" cy="209550"/>
    <xdr:sp>
      <xdr:nvSpPr>
        <xdr:cNvPr id="2" name="Text Box 4"/>
        <xdr:cNvSpPr txBox="1">
          <a:spLocks noChangeArrowheads="1"/>
        </xdr:cNvSpPr>
      </xdr:nvSpPr>
      <xdr:spPr>
        <a:xfrm>
          <a:off x="6410325" y="2124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女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oneCellAnchor>
  <xdr:twoCellAnchor>
    <xdr:from>
      <xdr:col>0</xdr:col>
      <xdr:colOff>9525</xdr:colOff>
      <xdr:row>23</xdr:row>
      <xdr:rowOff>247650</xdr:rowOff>
    </xdr:from>
    <xdr:to>
      <xdr:col>10</xdr:col>
      <xdr:colOff>9525</xdr:colOff>
      <xdr:row>23</xdr:row>
      <xdr:rowOff>723900</xdr:rowOff>
    </xdr:to>
    <xdr:grpSp>
      <xdr:nvGrpSpPr>
        <xdr:cNvPr id="3" name="Group 20"/>
        <xdr:cNvGrpSpPr>
          <a:grpSpLocks/>
        </xdr:cNvGrpSpPr>
      </xdr:nvGrpSpPr>
      <xdr:grpSpPr>
        <a:xfrm>
          <a:off x="9525" y="8467725"/>
          <a:ext cx="7439025" cy="476250"/>
          <a:chOff x="1" y="722"/>
          <a:chExt cx="756" cy="50"/>
        </a:xfrm>
        <a:solidFill>
          <a:srgbClr val="FFFFFF"/>
        </a:solidFill>
      </xdr:grpSpPr>
      <xdr:sp>
        <xdr:nvSpPr>
          <xdr:cNvPr id="4" name="Line 17"/>
          <xdr:cNvSpPr>
            <a:spLocks/>
          </xdr:cNvSpPr>
        </xdr:nvSpPr>
        <xdr:spPr>
          <a:xfrm>
            <a:off x="1" y="722"/>
            <a:ext cx="75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8"/>
          <xdr:cNvSpPr>
            <a:spLocks/>
          </xdr:cNvSpPr>
        </xdr:nvSpPr>
        <xdr:spPr>
          <a:xfrm>
            <a:off x="1" y="747"/>
            <a:ext cx="75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9"/>
          <xdr:cNvSpPr>
            <a:spLocks/>
          </xdr:cNvSpPr>
        </xdr:nvSpPr>
        <xdr:spPr>
          <a:xfrm>
            <a:off x="1" y="772"/>
            <a:ext cx="75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8</xdr:col>
      <xdr:colOff>295275</xdr:colOff>
      <xdr:row>8</xdr:row>
      <xdr:rowOff>85725</xdr:rowOff>
    </xdr:from>
    <xdr:ext cx="123825" cy="209550"/>
    <xdr:sp>
      <xdr:nvSpPr>
        <xdr:cNvPr id="7" name="Text Box 21"/>
        <xdr:cNvSpPr txBox="1">
          <a:spLocks noChangeArrowheads="1"/>
        </xdr:cNvSpPr>
      </xdr:nvSpPr>
      <xdr:spPr>
        <a:xfrm>
          <a:off x="5895975" y="21240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oneCellAnchor>
  <xdr:oneCellAnchor>
    <xdr:from>
      <xdr:col>7</xdr:col>
      <xdr:colOff>76200</xdr:colOff>
      <xdr:row>8</xdr:row>
      <xdr:rowOff>85725</xdr:rowOff>
    </xdr:from>
    <xdr:ext cx="152400" cy="190500"/>
    <xdr:sp>
      <xdr:nvSpPr>
        <xdr:cNvPr id="8" name="Text Box 22"/>
        <xdr:cNvSpPr txBox="1">
          <a:spLocks noChangeArrowheads="1"/>
        </xdr:cNvSpPr>
      </xdr:nvSpPr>
      <xdr:spPr>
        <a:xfrm>
          <a:off x="4867275" y="21240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oneCellAnchor>
  <xdr:twoCellAnchor>
    <xdr:from>
      <xdr:col>0</xdr:col>
      <xdr:colOff>9525</xdr:colOff>
      <xdr:row>18</xdr:row>
      <xdr:rowOff>247650</xdr:rowOff>
    </xdr:from>
    <xdr:to>
      <xdr:col>10</xdr:col>
      <xdr:colOff>9525</xdr:colOff>
      <xdr:row>18</xdr:row>
      <xdr:rowOff>1914525</xdr:rowOff>
    </xdr:to>
    <xdr:grpSp>
      <xdr:nvGrpSpPr>
        <xdr:cNvPr id="9" name="Group 36"/>
        <xdr:cNvGrpSpPr>
          <a:grpSpLocks/>
        </xdr:cNvGrpSpPr>
      </xdr:nvGrpSpPr>
      <xdr:grpSpPr>
        <a:xfrm>
          <a:off x="9525" y="4924425"/>
          <a:ext cx="7439025" cy="1676400"/>
          <a:chOff x="1" y="531"/>
          <a:chExt cx="791" cy="175"/>
        </a:xfrm>
        <a:solidFill>
          <a:srgbClr val="FFFFFF"/>
        </a:solidFill>
      </xdr:grpSpPr>
      <xdr:sp>
        <xdr:nvSpPr>
          <xdr:cNvPr id="10" name="Line 6"/>
          <xdr:cNvSpPr>
            <a:spLocks/>
          </xdr:cNvSpPr>
        </xdr:nvSpPr>
        <xdr:spPr>
          <a:xfrm>
            <a:off x="1" y="531"/>
            <a:ext cx="79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7"/>
          <xdr:cNvSpPr>
            <a:spLocks/>
          </xdr:cNvSpPr>
        </xdr:nvSpPr>
        <xdr:spPr>
          <a:xfrm>
            <a:off x="1" y="556"/>
            <a:ext cx="79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5"/>
          <xdr:cNvSpPr>
            <a:spLocks/>
          </xdr:cNvSpPr>
        </xdr:nvSpPr>
        <xdr:spPr>
          <a:xfrm>
            <a:off x="1" y="581"/>
            <a:ext cx="79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7"/>
          <xdr:cNvSpPr>
            <a:spLocks/>
          </xdr:cNvSpPr>
        </xdr:nvSpPr>
        <xdr:spPr>
          <a:xfrm>
            <a:off x="1" y="606"/>
            <a:ext cx="79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8"/>
          <xdr:cNvSpPr>
            <a:spLocks/>
          </xdr:cNvSpPr>
        </xdr:nvSpPr>
        <xdr:spPr>
          <a:xfrm>
            <a:off x="1" y="631"/>
            <a:ext cx="79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30"/>
          <xdr:cNvSpPr>
            <a:spLocks/>
          </xdr:cNvSpPr>
        </xdr:nvSpPr>
        <xdr:spPr>
          <a:xfrm>
            <a:off x="1" y="656"/>
            <a:ext cx="79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31"/>
          <xdr:cNvSpPr>
            <a:spLocks/>
          </xdr:cNvSpPr>
        </xdr:nvSpPr>
        <xdr:spPr>
          <a:xfrm>
            <a:off x="1" y="681"/>
            <a:ext cx="79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32"/>
          <xdr:cNvSpPr>
            <a:spLocks/>
          </xdr:cNvSpPr>
        </xdr:nvSpPr>
        <xdr:spPr>
          <a:xfrm>
            <a:off x="1" y="706"/>
            <a:ext cx="79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352425</xdr:colOff>
      <xdr:row>28</xdr:row>
      <xdr:rowOff>180975</xdr:rowOff>
    </xdr:from>
    <xdr:to>
      <xdr:col>6</xdr:col>
      <xdr:colOff>590550</xdr:colOff>
      <xdr:row>28</xdr:row>
      <xdr:rowOff>390525</xdr:rowOff>
    </xdr:to>
    <xdr:sp>
      <xdr:nvSpPr>
        <xdr:cNvPr id="18" name="Text Box 35"/>
        <xdr:cNvSpPr txBox="1">
          <a:spLocks noChangeArrowheads="1"/>
        </xdr:cNvSpPr>
      </xdr:nvSpPr>
      <xdr:spPr>
        <a:xfrm>
          <a:off x="4486275" y="1042035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abSelected="1" view="pageBreakPreview" zoomScale="115" zoomScaleSheetLayoutView="115" zoomScalePageLayoutView="0" workbookViewId="0" topLeftCell="A1">
      <selection activeCell="F28" sqref="F28"/>
    </sheetView>
  </sheetViews>
  <sheetFormatPr defaultColWidth="9.00390625" defaultRowHeight="13.5"/>
  <cols>
    <col min="1" max="1" width="13.25390625" style="1" customWidth="1"/>
    <col min="2" max="2" width="7.875" style="0" customWidth="1"/>
    <col min="3" max="3" width="13.875" style="0" customWidth="1"/>
    <col min="4" max="5" width="8.125" style="0" customWidth="1"/>
    <col min="6" max="6" width="7.125" style="0" customWidth="1"/>
    <col min="7" max="7" width="8.125" style="0" customWidth="1"/>
    <col min="8" max="8" width="11.375" style="0" customWidth="1"/>
    <col min="9" max="9" width="3.75390625" style="0" customWidth="1"/>
    <col min="10" max="10" width="6.00390625" style="0" customWidth="1"/>
    <col min="11" max="11" width="9.625" style="0" customWidth="1"/>
    <col min="12" max="12" width="7.625" style="0" customWidth="1"/>
  </cols>
  <sheetData>
    <row r="1" spans="1:12" ht="31.5">
      <c r="A1" s="146" t="s">
        <v>253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8.25" customHeight="1">
      <c r="A2" s="149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3.5">
      <c r="A3" s="148" t="s">
        <v>19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8.2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3.5" customHeight="1">
      <c r="A5" s="192" t="s">
        <v>21</v>
      </c>
      <c r="B5" s="167" t="s">
        <v>14</v>
      </c>
      <c r="C5" s="168"/>
      <c r="D5" s="169"/>
      <c r="E5" s="167" t="s">
        <v>22</v>
      </c>
      <c r="F5" s="168"/>
      <c r="G5" s="168"/>
      <c r="H5" s="168"/>
      <c r="I5" s="169"/>
      <c r="J5" s="173" t="s">
        <v>15</v>
      </c>
      <c r="K5" s="186" t="s">
        <v>7</v>
      </c>
      <c r="L5" s="187"/>
    </row>
    <row r="6" spans="1:12" ht="36" customHeight="1">
      <c r="A6" s="193"/>
      <c r="B6" s="125"/>
      <c r="C6" s="170"/>
      <c r="D6" s="127"/>
      <c r="E6" s="152"/>
      <c r="F6" s="153"/>
      <c r="G6" s="153"/>
      <c r="H6" s="153"/>
      <c r="I6" s="154"/>
      <c r="J6" s="174"/>
      <c r="K6" s="188"/>
      <c r="L6" s="189"/>
    </row>
    <row r="7" spans="1:12" ht="42" customHeight="1">
      <c r="A7" s="9" t="s">
        <v>5</v>
      </c>
      <c r="B7" s="164"/>
      <c r="C7" s="165"/>
      <c r="D7" s="166"/>
      <c r="E7" s="164"/>
      <c r="F7" s="165"/>
      <c r="G7" s="165"/>
      <c r="H7" s="165"/>
      <c r="I7" s="166"/>
      <c r="J7" s="175"/>
      <c r="K7" s="188"/>
      <c r="L7" s="189"/>
    </row>
    <row r="8" spans="1:12" ht="39" customHeight="1">
      <c r="A8" s="15" t="s">
        <v>23</v>
      </c>
      <c r="B8" s="118"/>
      <c r="C8" s="119"/>
      <c r="D8" s="172"/>
      <c r="E8" s="160" t="s">
        <v>24</v>
      </c>
      <c r="F8" s="161"/>
      <c r="G8" s="158"/>
      <c r="H8" s="171"/>
      <c r="I8" s="171"/>
      <c r="J8" s="159"/>
      <c r="K8" s="190"/>
      <c r="L8" s="191"/>
    </row>
    <row r="9" spans="1:12" ht="30" customHeight="1">
      <c r="A9" s="15" t="s">
        <v>25</v>
      </c>
      <c r="B9" s="155"/>
      <c r="C9" s="156"/>
      <c r="D9" s="157"/>
      <c r="E9" s="160" t="s">
        <v>26</v>
      </c>
      <c r="F9" s="161"/>
      <c r="G9" s="158"/>
      <c r="H9" s="159"/>
      <c r="I9" s="162" t="s">
        <v>13</v>
      </c>
      <c r="J9" s="163"/>
      <c r="K9" s="198" t="s">
        <v>12</v>
      </c>
      <c r="L9" s="199"/>
    </row>
    <row r="10" spans="1:12" ht="42" customHeight="1">
      <c r="A10" s="15" t="s">
        <v>27</v>
      </c>
      <c r="B10" s="195"/>
      <c r="C10" s="196"/>
      <c r="D10" s="196"/>
      <c r="E10" s="196"/>
      <c r="F10" s="196"/>
      <c r="G10" s="197"/>
      <c r="H10" s="15" t="s">
        <v>28</v>
      </c>
      <c r="I10" s="118"/>
      <c r="J10" s="119"/>
      <c r="K10" s="119"/>
      <c r="L10" s="200"/>
    </row>
    <row r="11" spans="1:12" ht="30" customHeight="1">
      <c r="A11" s="16" t="s">
        <v>29</v>
      </c>
      <c r="B11" s="182"/>
      <c r="C11" s="183"/>
      <c r="D11" s="160" t="s">
        <v>30</v>
      </c>
      <c r="E11" s="161"/>
      <c r="F11" s="182"/>
      <c r="G11" s="183"/>
      <c r="H11" s="160" t="s">
        <v>31</v>
      </c>
      <c r="I11" s="204"/>
      <c r="J11" s="201"/>
      <c r="K11" s="202"/>
      <c r="L11" s="203"/>
    </row>
    <row r="12" spans="1:12" ht="30" customHeight="1">
      <c r="A12" s="16" t="s">
        <v>34</v>
      </c>
      <c r="B12" s="158"/>
      <c r="C12" s="159"/>
      <c r="D12" s="160" t="s">
        <v>33</v>
      </c>
      <c r="E12" s="161"/>
      <c r="F12" s="180" t="s">
        <v>18</v>
      </c>
      <c r="G12" s="181"/>
      <c r="H12" s="160" t="s">
        <v>32</v>
      </c>
      <c r="I12" s="161"/>
      <c r="J12" s="118"/>
      <c r="K12" s="119"/>
      <c r="L12" s="185"/>
    </row>
    <row r="13" spans="1:12" ht="30" customHeight="1">
      <c r="A13" s="184" t="s">
        <v>35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2" ht="30" customHeight="1">
      <c r="A14" s="17" t="s">
        <v>36</v>
      </c>
      <c r="B14" s="125"/>
      <c r="C14" s="126"/>
      <c r="D14" s="127"/>
      <c r="E14" s="17" t="s">
        <v>37</v>
      </c>
      <c r="F14" s="179"/>
      <c r="G14" s="179"/>
      <c r="H14" s="18" t="s">
        <v>38</v>
      </c>
      <c r="I14" s="118"/>
      <c r="J14" s="119"/>
      <c r="K14" s="119"/>
      <c r="L14" s="120"/>
    </row>
    <row r="15" spans="1:12" ht="42" customHeight="1">
      <c r="A15" s="15" t="s">
        <v>39</v>
      </c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33"/>
    </row>
    <row r="16" spans="1:12" ht="30" customHeight="1">
      <c r="A16" s="15" t="s">
        <v>40</v>
      </c>
      <c r="B16" s="17" t="s">
        <v>41</v>
      </c>
      <c r="C16" s="128"/>
      <c r="D16" s="129"/>
      <c r="E16" s="130"/>
      <c r="F16" s="134" t="s">
        <v>42</v>
      </c>
      <c r="G16" s="135"/>
      <c r="H16" s="118"/>
      <c r="I16" s="119"/>
      <c r="J16" s="119"/>
      <c r="K16" s="119"/>
      <c r="L16" s="120"/>
    </row>
    <row r="17" spans="1:12" ht="30" customHeight="1">
      <c r="A17" s="15" t="s">
        <v>43</v>
      </c>
      <c r="B17" s="122"/>
      <c r="C17" s="123"/>
      <c r="D17" s="123"/>
      <c r="E17" s="133"/>
      <c r="F17" s="131" t="s">
        <v>44</v>
      </c>
      <c r="G17" s="132"/>
      <c r="H17" s="118"/>
      <c r="I17" s="119"/>
      <c r="J17" s="119"/>
      <c r="K17" s="119"/>
      <c r="L17" s="120"/>
    </row>
    <row r="18" spans="1:12" ht="30" customHeight="1">
      <c r="A18" s="176" t="s">
        <v>45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8"/>
    </row>
    <row r="19" spans="1:12" s="1" customFormat="1" ht="30" customHeight="1">
      <c r="A19" s="17" t="s">
        <v>36</v>
      </c>
      <c r="B19" s="125"/>
      <c r="C19" s="126"/>
      <c r="D19" s="127"/>
      <c r="E19" s="19" t="s">
        <v>37</v>
      </c>
      <c r="F19" s="124"/>
      <c r="G19" s="124"/>
      <c r="H19" s="18" t="s">
        <v>46</v>
      </c>
      <c r="I19" s="118"/>
      <c r="J19" s="119"/>
      <c r="K19" s="119"/>
      <c r="L19" s="194"/>
    </row>
    <row r="20" spans="1:12" ht="42" customHeight="1">
      <c r="A20" s="15" t="s">
        <v>39</v>
      </c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33"/>
    </row>
    <row r="21" spans="1:12" ht="36" customHeight="1">
      <c r="A21" s="15" t="s">
        <v>40</v>
      </c>
      <c r="B21" s="17" t="s">
        <v>41</v>
      </c>
      <c r="C21" s="128"/>
      <c r="D21" s="129"/>
      <c r="E21" s="130"/>
      <c r="F21" s="134" t="s">
        <v>42</v>
      </c>
      <c r="G21" s="135"/>
      <c r="H21" s="118"/>
      <c r="I21" s="119"/>
      <c r="J21" s="119"/>
      <c r="K21" s="119"/>
      <c r="L21" s="120"/>
    </row>
    <row r="22" spans="1:12" ht="36" customHeight="1">
      <c r="A22" s="15" t="s">
        <v>43</v>
      </c>
      <c r="B22" s="122"/>
      <c r="C22" s="123"/>
      <c r="D22" s="123"/>
      <c r="E22" s="133"/>
      <c r="F22" s="131" t="s">
        <v>44</v>
      </c>
      <c r="G22" s="132"/>
      <c r="H22" s="118"/>
      <c r="I22" s="119"/>
      <c r="J22" s="119"/>
      <c r="K22" s="119"/>
      <c r="L22" s="120"/>
    </row>
    <row r="23" spans="1:12" ht="36" customHeight="1">
      <c r="A23" s="11" t="s">
        <v>10</v>
      </c>
      <c r="B23" s="121"/>
      <c r="C23" s="121"/>
      <c r="D23" s="121"/>
      <c r="E23" s="121"/>
      <c r="F23" s="121"/>
      <c r="G23" s="121"/>
      <c r="H23" s="12" t="s">
        <v>11</v>
      </c>
      <c r="I23" s="122"/>
      <c r="J23" s="123"/>
      <c r="K23" s="123"/>
      <c r="L23" s="120"/>
    </row>
    <row r="24" ht="15" customHeight="1">
      <c r="A24" s="2"/>
    </row>
    <row r="25" s="7" customFormat="1" ht="15" customHeight="1">
      <c r="A25" s="20" t="s">
        <v>47</v>
      </c>
    </row>
    <row r="26" s="7" customFormat="1" ht="13.5">
      <c r="A26" s="8" t="s">
        <v>2</v>
      </c>
    </row>
    <row r="27" s="7" customFormat="1" ht="15" customHeight="1">
      <c r="A27" s="20" t="s">
        <v>3</v>
      </c>
    </row>
    <row r="28" s="7" customFormat="1" ht="13.5">
      <c r="A28" s="8" t="s">
        <v>4</v>
      </c>
    </row>
    <row r="29" spans="1:12" ht="30" customHeight="1">
      <c r="A29" s="2"/>
      <c r="E29" s="138" t="s">
        <v>16</v>
      </c>
      <c r="F29" s="139"/>
      <c r="G29" s="139"/>
      <c r="H29" s="13"/>
      <c r="I29" s="143"/>
      <c r="J29" s="143"/>
      <c r="K29" s="14"/>
      <c r="L29" s="10"/>
    </row>
    <row r="30" spans="1:12" ht="30" customHeight="1">
      <c r="A30" s="3"/>
      <c r="E30" s="140" t="s">
        <v>20</v>
      </c>
      <c r="F30" s="141"/>
      <c r="G30" s="141"/>
      <c r="H30" s="142"/>
      <c r="I30" s="142"/>
      <c r="J30" s="142"/>
      <c r="K30" s="142"/>
      <c r="L30" s="142"/>
    </row>
    <row r="31" ht="9.75" customHeight="1">
      <c r="A31" s="4"/>
    </row>
    <row r="32" spans="1:12" ht="11.25" customHeight="1">
      <c r="A32" s="5"/>
      <c r="D32" s="144" t="s">
        <v>17</v>
      </c>
      <c r="E32" s="145"/>
      <c r="F32" s="145"/>
      <c r="G32" s="145"/>
      <c r="H32" s="145"/>
      <c r="I32" s="145"/>
      <c r="J32" s="145"/>
      <c r="K32" s="145"/>
      <c r="L32" s="145"/>
    </row>
    <row r="33" spans="1:12" ht="12.75" customHeight="1">
      <c r="A33" s="6"/>
      <c r="D33" s="136" t="s">
        <v>6</v>
      </c>
      <c r="E33" s="137"/>
      <c r="F33" s="137"/>
      <c r="G33" s="137"/>
      <c r="H33" s="137"/>
      <c r="I33" s="137"/>
      <c r="J33" s="137"/>
      <c r="K33" s="137"/>
      <c r="L33" s="137"/>
    </row>
  </sheetData>
  <sheetProtection/>
  <mergeCells count="63">
    <mergeCell ref="B10:G10"/>
    <mergeCell ref="F11:G11"/>
    <mergeCell ref="B17:E17"/>
    <mergeCell ref="F17:G17"/>
    <mergeCell ref="K9:L9"/>
    <mergeCell ref="I10:L10"/>
    <mergeCell ref="J11:L11"/>
    <mergeCell ref="B15:L15"/>
    <mergeCell ref="H11:I11"/>
    <mergeCell ref="D12:E12"/>
    <mergeCell ref="H12:I12"/>
    <mergeCell ref="B14:D14"/>
    <mergeCell ref="K5:L8"/>
    <mergeCell ref="A5:A6"/>
    <mergeCell ref="E7:I7"/>
    <mergeCell ref="B20:L20"/>
    <mergeCell ref="C16:E16"/>
    <mergeCell ref="H16:L16"/>
    <mergeCell ref="I19:L19"/>
    <mergeCell ref="H17:L17"/>
    <mergeCell ref="A18:L18"/>
    <mergeCell ref="F16:G16"/>
    <mergeCell ref="F14:G14"/>
    <mergeCell ref="F12:G12"/>
    <mergeCell ref="B11:C11"/>
    <mergeCell ref="B12:C12"/>
    <mergeCell ref="D11:E11"/>
    <mergeCell ref="A13:L13"/>
    <mergeCell ref="I14:L14"/>
    <mergeCell ref="J12:L12"/>
    <mergeCell ref="B5:D5"/>
    <mergeCell ref="E5:I5"/>
    <mergeCell ref="B6:D6"/>
    <mergeCell ref="G8:J8"/>
    <mergeCell ref="B8:D8"/>
    <mergeCell ref="J5:J7"/>
    <mergeCell ref="E8:F8"/>
    <mergeCell ref="A1:L1"/>
    <mergeCell ref="A3:L3"/>
    <mergeCell ref="A2:L2"/>
    <mergeCell ref="A4:L4"/>
    <mergeCell ref="E6:I6"/>
    <mergeCell ref="B9:D9"/>
    <mergeCell ref="G9:H9"/>
    <mergeCell ref="E9:F9"/>
    <mergeCell ref="I9:J9"/>
    <mergeCell ref="B7:D7"/>
    <mergeCell ref="D33:L33"/>
    <mergeCell ref="E29:G29"/>
    <mergeCell ref="E30:G30"/>
    <mergeCell ref="H30:L30"/>
    <mergeCell ref="I29:J29"/>
    <mergeCell ref="D32:L32"/>
    <mergeCell ref="H22:L22"/>
    <mergeCell ref="B23:G23"/>
    <mergeCell ref="I23:L23"/>
    <mergeCell ref="F19:G19"/>
    <mergeCell ref="B19:D19"/>
    <mergeCell ref="C21:E21"/>
    <mergeCell ref="H21:L21"/>
    <mergeCell ref="F22:G22"/>
    <mergeCell ref="B22:E22"/>
    <mergeCell ref="F21:G21"/>
  </mergeCells>
  <printOptions/>
  <pageMargins left="0.31496062992125984" right="0.1968503937007874" top="0.6692913385826772" bottom="0.5118110236220472" header="0.5118110236220472" footer="0.5118110236220472"/>
  <pageSetup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6"/>
  <sheetViews>
    <sheetView view="pageBreakPreview" zoomScale="115" zoomScaleSheetLayoutView="115" zoomScalePageLayoutView="0" workbookViewId="0" topLeftCell="A1">
      <selection activeCell="A1" sqref="A1:Q1"/>
    </sheetView>
  </sheetViews>
  <sheetFormatPr defaultColWidth="9.00390625" defaultRowHeight="13.5"/>
  <cols>
    <col min="1" max="1" width="3.125" style="0" customWidth="1"/>
    <col min="2" max="2" width="3.875" style="0" customWidth="1"/>
    <col min="3" max="3" width="5.625" style="0" customWidth="1"/>
    <col min="4" max="4" width="14.625" style="0" customWidth="1"/>
    <col min="5" max="5" width="3.625" style="0" customWidth="1"/>
    <col min="6" max="6" width="5.625" style="0" customWidth="1"/>
    <col min="7" max="7" width="4.625" style="0" customWidth="1"/>
    <col min="8" max="8" width="6.125" style="0" customWidth="1"/>
    <col min="9" max="9" width="5.125" style="0" customWidth="1"/>
    <col min="10" max="10" width="3.625" style="0" customWidth="1"/>
    <col min="11" max="11" width="13.625" style="0" customWidth="1"/>
    <col min="12" max="12" width="4.375" style="0" customWidth="1"/>
    <col min="13" max="13" width="5.625" style="0" customWidth="1"/>
    <col min="14" max="14" width="3.625" style="0" customWidth="1"/>
    <col min="15" max="15" width="11.125" style="0" customWidth="1"/>
    <col min="16" max="16" width="3.00390625" style="0" customWidth="1"/>
    <col min="17" max="17" width="15.125" style="0" customWidth="1"/>
  </cols>
  <sheetData>
    <row r="1" spans="1:17" s="24" customFormat="1" ht="33.75" customHeight="1">
      <c r="A1" s="250" t="s">
        <v>87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s="24" customFormat="1" ht="12" customHeight="1">
      <c r="A2" s="252" t="s">
        <v>54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s="24" customFormat="1" ht="4.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</row>
    <row r="4" spans="1:17" s="24" customFormat="1" ht="15.75" customHeight="1">
      <c r="A4" s="160" t="s">
        <v>56</v>
      </c>
      <c r="B4" s="225"/>
      <c r="C4" s="161"/>
      <c r="D4" s="253" t="s">
        <v>57</v>
      </c>
      <c r="E4" s="263"/>
      <c r="F4" s="254"/>
      <c r="G4" s="264"/>
      <c r="H4" s="253" t="s">
        <v>58</v>
      </c>
      <c r="I4" s="254"/>
      <c r="J4" s="254"/>
      <c r="K4" s="254"/>
      <c r="L4" s="160" t="s">
        <v>59</v>
      </c>
      <c r="M4" s="169"/>
      <c r="N4" s="258"/>
      <c r="O4" s="225"/>
      <c r="P4" s="225"/>
      <c r="Q4" s="161"/>
    </row>
    <row r="5" spans="1:17" s="24" customFormat="1" ht="27" customHeight="1">
      <c r="A5" s="265" t="s">
        <v>0</v>
      </c>
      <c r="B5" s="266"/>
      <c r="C5" s="267"/>
      <c r="D5" s="255"/>
      <c r="E5" s="256"/>
      <c r="F5" s="256"/>
      <c r="G5" s="257"/>
      <c r="H5" s="255"/>
      <c r="I5" s="256"/>
      <c r="J5" s="256"/>
      <c r="K5" s="257"/>
      <c r="L5" s="232"/>
      <c r="M5" s="233"/>
      <c r="N5" s="259" t="b">
        <v>0</v>
      </c>
      <c r="O5" s="260"/>
      <c r="P5" s="260" t="b">
        <v>0</v>
      </c>
      <c r="Q5" s="261"/>
    </row>
    <row r="6" spans="1:17" s="24" customFormat="1" ht="27" customHeight="1">
      <c r="A6" s="242" t="s">
        <v>1</v>
      </c>
      <c r="B6" s="243"/>
      <c r="C6" s="244"/>
      <c r="D6" s="245"/>
      <c r="E6" s="246"/>
      <c r="F6" s="246"/>
      <c r="G6" s="247"/>
      <c r="H6" s="245"/>
      <c r="I6" s="246"/>
      <c r="J6" s="246"/>
      <c r="K6" s="247"/>
      <c r="L6" s="248" t="s">
        <v>55</v>
      </c>
      <c r="M6" s="249"/>
      <c r="N6" s="237"/>
      <c r="O6" s="215"/>
      <c r="P6" s="215"/>
      <c r="Q6" s="238"/>
    </row>
    <row r="7" spans="1:17" s="24" customFormat="1" ht="34.5" customHeight="1">
      <c r="A7" s="160" t="s">
        <v>71</v>
      </c>
      <c r="B7" s="225"/>
      <c r="C7" s="226"/>
      <c r="D7" s="239"/>
      <c r="E7" s="240"/>
      <c r="F7" s="240"/>
      <c r="G7" s="241"/>
      <c r="H7" s="160" t="s">
        <v>72</v>
      </c>
      <c r="I7" s="224"/>
      <c r="J7" s="237"/>
      <c r="K7" s="238"/>
      <c r="L7" s="223" t="s">
        <v>60</v>
      </c>
      <c r="M7" s="221"/>
      <c r="N7" s="222"/>
      <c r="O7" s="234" t="s">
        <v>144</v>
      </c>
      <c r="P7" s="235"/>
      <c r="Q7" s="236" t="b">
        <v>0</v>
      </c>
    </row>
    <row r="8" spans="1:17" s="1" customFormat="1" ht="36" customHeight="1">
      <c r="A8" s="160" t="s">
        <v>70</v>
      </c>
      <c r="B8" s="225"/>
      <c r="C8" s="226"/>
      <c r="D8" s="220"/>
      <c r="E8" s="221"/>
      <c r="F8" s="221"/>
      <c r="G8" s="221"/>
      <c r="H8" s="221"/>
      <c r="I8" s="221"/>
      <c r="J8" s="221"/>
      <c r="K8" s="222"/>
      <c r="L8" s="223" t="s">
        <v>61</v>
      </c>
      <c r="M8" s="222"/>
      <c r="N8" s="217"/>
      <c r="O8" s="218"/>
      <c r="P8" s="218"/>
      <c r="Q8" s="219"/>
    </row>
    <row r="9" spans="1:17" ht="24.75" customHeight="1">
      <c r="A9" s="230" t="s">
        <v>48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</row>
    <row r="10" spans="1:17" s="24" customFormat="1" ht="33" customHeight="1">
      <c r="A10" s="229" t="s">
        <v>62</v>
      </c>
      <c r="B10" s="181"/>
      <c r="C10" s="227" t="s">
        <v>63</v>
      </c>
      <c r="D10" s="274"/>
      <c r="E10" s="224"/>
      <c r="F10" s="227" t="s">
        <v>64</v>
      </c>
      <c r="G10" s="228"/>
      <c r="H10" s="224"/>
      <c r="I10" s="227" t="s">
        <v>65</v>
      </c>
      <c r="J10" s="224"/>
      <c r="K10" s="227" t="s">
        <v>66</v>
      </c>
      <c r="L10" s="275"/>
      <c r="M10" s="274"/>
      <c r="N10" s="274"/>
      <c r="O10" s="274"/>
      <c r="P10" s="274"/>
      <c r="Q10" s="224"/>
    </row>
    <row r="11" spans="1:17" s="24" customFormat="1" ht="27" customHeight="1">
      <c r="A11" s="237" t="s">
        <v>255</v>
      </c>
      <c r="B11" s="238"/>
      <c r="C11" s="237"/>
      <c r="D11" s="215"/>
      <c r="E11" s="238"/>
      <c r="F11" s="239"/>
      <c r="G11" s="240"/>
      <c r="H11" s="241"/>
      <c r="I11" s="237"/>
      <c r="J11" s="238"/>
      <c r="K11" s="237"/>
      <c r="L11" s="215"/>
      <c r="M11" s="215"/>
      <c r="N11" s="215"/>
      <c r="O11" s="215"/>
      <c r="P11" s="215"/>
      <c r="Q11" s="238"/>
    </row>
    <row r="12" spans="1:17" s="24" customFormat="1" ht="27" customHeight="1">
      <c r="A12" s="237" t="s">
        <v>256</v>
      </c>
      <c r="B12" s="238"/>
      <c r="C12" s="237"/>
      <c r="D12" s="215"/>
      <c r="E12" s="238"/>
      <c r="F12" s="239"/>
      <c r="G12" s="240"/>
      <c r="H12" s="241"/>
      <c r="I12" s="237"/>
      <c r="J12" s="238"/>
      <c r="K12" s="205"/>
      <c r="L12" s="206"/>
      <c r="M12" s="206"/>
      <c r="N12" s="206"/>
      <c r="O12" s="206"/>
      <c r="P12" s="206"/>
      <c r="Q12" s="207"/>
    </row>
    <row r="13" spans="1:17" s="24" customFormat="1" ht="27" customHeight="1">
      <c r="A13" s="237" t="s">
        <v>254</v>
      </c>
      <c r="B13" s="238"/>
      <c r="C13" s="237"/>
      <c r="D13" s="215"/>
      <c r="E13" s="238"/>
      <c r="F13" s="239"/>
      <c r="G13" s="240"/>
      <c r="H13" s="241"/>
      <c r="I13" s="237"/>
      <c r="J13" s="238"/>
      <c r="K13" s="205"/>
      <c r="L13" s="206"/>
      <c r="M13" s="206"/>
      <c r="N13" s="206"/>
      <c r="O13" s="206"/>
      <c r="P13" s="206"/>
      <c r="Q13" s="207"/>
    </row>
    <row r="14" spans="1:17" s="24" customFormat="1" ht="27" customHeight="1">
      <c r="A14" s="237"/>
      <c r="B14" s="238"/>
      <c r="C14" s="237"/>
      <c r="D14" s="215"/>
      <c r="E14" s="238"/>
      <c r="F14" s="239"/>
      <c r="G14" s="240"/>
      <c r="H14" s="241"/>
      <c r="I14" s="237"/>
      <c r="J14" s="238"/>
      <c r="K14" s="205"/>
      <c r="L14" s="206"/>
      <c r="M14" s="206"/>
      <c r="N14" s="206"/>
      <c r="O14" s="206"/>
      <c r="P14" s="206"/>
      <c r="Q14" s="207"/>
    </row>
    <row r="15" spans="1:17" s="24" customFormat="1" ht="33" customHeight="1">
      <c r="A15" s="237"/>
      <c r="B15" s="238"/>
      <c r="C15" s="237"/>
      <c r="D15" s="215"/>
      <c r="E15" s="238"/>
      <c r="F15" s="239"/>
      <c r="G15" s="240"/>
      <c r="H15" s="241"/>
      <c r="I15" s="237"/>
      <c r="J15" s="238"/>
      <c r="K15" s="205"/>
      <c r="L15" s="206"/>
      <c r="M15" s="206"/>
      <c r="N15" s="206"/>
      <c r="O15" s="206"/>
      <c r="P15" s="206"/>
      <c r="Q15" s="207"/>
    </row>
    <row r="16" spans="1:17" ht="36" customHeight="1">
      <c r="A16" s="277" t="s">
        <v>78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</row>
    <row r="17" spans="1:17" s="24" customFormat="1" ht="24.75" customHeight="1">
      <c r="A17" s="23"/>
      <c r="B17" s="212" t="s">
        <v>79</v>
      </c>
      <c r="C17" s="279"/>
      <c r="D17" s="279"/>
      <c r="E17" s="279"/>
      <c r="G17" s="212" t="s">
        <v>73</v>
      </c>
      <c r="H17" s="272"/>
      <c r="I17" s="272"/>
      <c r="J17" s="272"/>
      <c r="K17" s="272"/>
      <c r="L17" s="272"/>
      <c r="N17" s="269" t="s">
        <v>141</v>
      </c>
      <c r="O17" s="270"/>
      <c r="P17" s="25"/>
      <c r="Q17" s="26" t="s">
        <v>142</v>
      </c>
    </row>
    <row r="18" spans="1:17" s="24" customFormat="1" ht="27" customHeight="1">
      <c r="A18" s="29" t="s">
        <v>81</v>
      </c>
      <c r="B18" s="209"/>
      <c r="C18" s="209"/>
      <c r="D18" s="209"/>
      <c r="E18" s="209"/>
      <c r="G18" s="209"/>
      <c r="H18" s="209"/>
      <c r="I18" s="209"/>
      <c r="J18" s="209"/>
      <c r="K18" s="209"/>
      <c r="L18" s="271"/>
      <c r="N18" s="276"/>
      <c r="O18" s="276"/>
      <c r="P18" s="22" t="s">
        <v>51</v>
      </c>
      <c r="Q18" s="58"/>
    </row>
    <row r="19" spans="1:17" s="24" customFormat="1" ht="27" customHeight="1">
      <c r="A19" s="29" t="s">
        <v>82</v>
      </c>
      <c r="B19" s="209"/>
      <c r="C19" s="209"/>
      <c r="D19" s="209"/>
      <c r="E19" s="209"/>
      <c r="G19" s="209"/>
      <c r="H19" s="209"/>
      <c r="I19" s="209"/>
      <c r="J19" s="209"/>
      <c r="K19" s="209"/>
      <c r="L19" s="271"/>
      <c r="N19" s="273"/>
      <c r="O19" s="273"/>
      <c r="P19" s="22" t="s">
        <v>51</v>
      </c>
      <c r="Q19" s="59"/>
    </row>
    <row r="20" spans="1:17" s="24" customFormat="1" ht="27" customHeight="1">
      <c r="A20" s="29" t="s">
        <v>83</v>
      </c>
      <c r="B20" s="214"/>
      <c r="C20" s="214"/>
      <c r="D20" s="214"/>
      <c r="E20" s="214"/>
      <c r="G20" s="209"/>
      <c r="H20" s="209"/>
      <c r="I20" s="209"/>
      <c r="J20" s="209"/>
      <c r="K20" s="209"/>
      <c r="L20" s="271"/>
      <c r="N20" s="273"/>
      <c r="O20" s="273"/>
      <c r="P20" s="22" t="s">
        <v>51</v>
      </c>
      <c r="Q20" s="59"/>
    </row>
    <row r="21" spans="1:17" s="24" customFormat="1" ht="27" customHeight="1">
      <c r="A21" s="30" t="s">
        <v>84</v>
      </c>
      <c r="B21" s="211"/>
      <c r="C21" s="211"/>
      <c r="D21" s="211"/>
      <c r="E21" s="211"/>
      <c r="G21" s="209"/>
      <c r="H21" s="209"/>
      <c r="I21" s="209"/>
      <c r="J21" s="209"/>
      <c r="K21" s="209"/>
      <c r="L21" s="271"/>
      <c r="N21" s="273"/>
      <c r="O21" s="273"/>
      <c r="P21" s="22" t="s">
        <v>51</v>
      </c>
      <c r="Q21" s="59"/>
    </row>
    <row r="22" spans="1:17" s="24" customFormat="1" ht="27" customHeight="1">
      <c r="A22" s="30" t="s">
        <v>85</v>
      </c>
      <c r="B22" s="211"/>
      <c r="C22" s="211"/>
      <c r="D22" s="211"/>
      <c r="E22" s="211"/>
      <c r="G22" s="209"/>
      <c r="H22" s="209"/>
      <c r="I22" s="209"/>
      <c r="J22" s="209"/>
      <c r="K22" s="209"/>
      <c r="L22" s="271"/>
      <c r="N22" s="273"/>
      <c r="O22" s="273"/>
      <c r="P22" s="22" t="s">
        <v>51</v>
      </c>
      <c r="Q22" s="59"/>
    </row>
    <row r="23" spans="1:17" s="24" customFormat="1" ht="27" customHeight="1">
      <c r="A23" s="30" t="s">
        <v>86</v>
      </c>
      <c r="B23" s="211"/>
      <c r="C23" s="211"/>
      <c r="D23" s="211"/>
      <c r="E23" s="211"/>
      <c r="G23" s="209"/>
      <c r="H23" s="209"/>
      <c r="I23" s="209"/>
      <c r="J23" s="209"/>
      <c r="K23" s="209"/>
      <c r="L23" s="271"/>
      <c r="N23" s="273"/>
      <c r="O23" s="273"/>
      <c r="P23" s="22" t="s">
        <v>51</v>
      </c>
      <c r="Q23" s="59"/>
    </row>
    <row r="24" spans="1:17" ht="27.75" customHeight="1">
      <c r="A24" s="145" t="s">
        <v>89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7" s="24" customFormat="1" ht="24.75" customHeight="1">
      <c r="A25" s="23"/>
      <c r="B25" s="212" t="s">
        <v>74</v>
      </c>
      <c r="C25" s="213"/>
      <c r="D25" s="213"/>
      <c r="E25" s="213"/>
      <c r="G25" s="212" t="s">
        <v>73</v>
      </c>
      <c r="H25" s="272"/>
      <c r="I25" s="272"/>
      <c r="J25" s="272"/>
      <c r="K25" s="272"/>
      <c r="L25" s="272"/>
      <c r="N25" s="269" t="s">
        <v>141</v>
      </c>
      <c r="O25" s="270"/>
      <c r="P25" s="25"/>
      <c r="Q25" s="26" t="s">
        <v>142</v>
      </c>
    </row>
    <row r="26" spans="1:17" s="24" customFormat="1" ht="27" customHeight="1">
      <c r="A26" s="29" t="s">
        <v>80</v>
      </c>
      <c r="B26" s="209"/>
      <c r="C26" s="209"/>
      <c r="D26" s="209"/>
      <c r="E26" s="209"/>
      <c r="G26" s="209"/>
      <c r="H26" s="209"/>
      <c r="I26" s="209"/>
      <c r="J26" s="209"/>
      <c r="K26" s="209"/>
      <c r="L26" s="271"/>
      <c r="N26" s="276"/>
      <c r="O26" s="276"/>
      <c r="P26" s="22" t="s">
        <v>51</v>
      </c>
      <c r="Q26" s="58"/>
    </row>
    <row r="27" spans="1:17" s="24" customFormat="1" ht="27" customHeight="1">
      <c r="A27" s="29" t="s">
        <v>9</v>
      </c>
      <c r="B27" s="209"/>
      <c r="C27" s="209"/>
      <c r="D27" s="209"/>
      <c r="E27" s="209"/>
      <c r="G27" s="209"/>
      <c r="H27" s="209"/>
      <c r="I27" s="209"/>
      <c r="J27" s="209"/>
      <c r="K27" s="209"/>
      <c r="L27" s="271"/>
      <c r="N27" s="273"/>
      <c r="O27" s="273"/>
      <c r="P27" s="22" t="s">
        <v>51</v>
      </c>
      <c r="Q27" s="59"/>
    </row>
    <row r="28" spans="1:17" ht="27.75" customHeight="1">
      <c r="A28" s="145" t="s">
        <v>91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7" s="24" customFormat="1" ht="24.75" customHeight="1">
      <c r="A29" s="23"/>
      <c r="B29" s="212" t="s">
        <v>75</v>
      </c>
      <c r="C29" s="213"/>
      <c r="D29" s="213"/>
      <c r="E29" s="213"/>
      <c r="G29" s="212" t="s">
        <v>73</v>
      </c>
      <c r="H29" s="272"/>
      <c r="I29" s="272"/>
      <c r="J29" s="272"/>
      <c r="K29" s="272"/>
      <c r="L29" s="272"/>
      <c r="N29" s="269" t="s">
        <v>143</v>
      </c>
      <c r="O29" s="270"/>
      <c r="P29" s="25"/>
      <c r="Q29" s="26" t="s">
        <v>76</v>
      </c>
    </row>
    <row r="30" spans="1:17" s="24" customFormat="1" ht="27" customHeight="1">
      <c r="A30" s="29" t="s">
        <v>8</v>
      </c>
      <c r="B30" s="210"/>
      <c r="C30" s="210"/>
      <c r="D30" s="210"/>
      <c r="E30" s="210"/>
      <c r="G30" s="209"/>
      <c r="H30" s="209"/>
      <c r="I30" s="209"/>
      <c r="J30" s="209"/>
      <c r="K30" s="209"/>
      <c r="L30" s="271"/>
      <c r="N30" s="276"/>
      <c r="O30" s="276"/>
      <c r="P30" s="22" t="s">
        <v>52</v>
      </c>
      <c r="Q30" s="58"/>
    </row>
    <row r="31" spans="1:17" s="24" customFormat="1" ht="27" customHeight="1">
      <c r="A31" s="29" t="s">
        <v>9</v>
      </c>
      <c r="B31" s="210"/>
      <c r="C31" s="210"/>
      <c r="D31" s="210"/>
      <c r="E31" s="210"/>
      <c r="G31" s="209"/>
      <c r="H31" s="209"/>
      <c r="I31" s="209"/>
      <c r="J31" s="209"/>
      <c r="K31" s="209"/>
      <c r="L31" s="271"/>
      <c r="N31" s="273"/>
      <c r="O31" s="273"/>
      <c r="P31" s="22" t="s">
        <v>52</v>
      </c>
      <c r="Q31" s="59"/>
    </row>
    <row r="32" spans="1:17" ht="27.75" customHeight="1">
      <c r="A32" s="145" t="s">
        <v>90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1:17" s="24" customFormat="1" ht="24.75" customHeight="1">
      <c r="A33" s="27"/>
      <c r="B33" s="269" t="s">
        <v>77</v>
      </c>
      <c r="C33" s="270"/>
      <c r="D33" s="270"/>
      <c r="E33" s="28"/>
      <c r="F33" s="269" t="s">
        <v>67</v>
      </c>
      <c r="G33" s="270"/>
      <c r="H33" s="270"/>
      <c r="I33" s="270"/>
      <c r="J33" s="28"/>
      <c r="K33" s="269" t="s">
        <v>68</v>
      </c>
      <c r="L33" s="269"/>
      <c r="M33" s="280"/>
      <c r="N33" s="28"/>
      <c r="O33" s="269" t="s">
        <v>69</v>
      </c>
      <c r="P33" s="270"/>
      <c r="Q33" s="270"/>
    </row>
    <row r="34" spans="1:17" s="24" customFormat="1" ht="27" customHeight="1">
      <c r="A34" s="29" t="s">
        <v>53</v>
      </c>
      <c r="B34" s="216" t="s">
        <v>257</v>
      </c>
      <c r="C34" s="216"/>
      <c r="D34" s="216"/>
      <c r="F34" s="216"/>
      <c r="G34" s="216"/>
      <c r="H34" s="216"/>
      <c r="I34" s="216"/>
      <c r="K34" s="268"/>
      <c r="L34" s="268"/>
      <c r="M34" s="268"/>
      <c r="O34" s="268"/>
      <c r="P34" s="268"/>
      <c r="Q34" s="268"/>
    </row>
    <row r="35" spans="1:17" s="24" customFormat="1" ht="27" customHeight="1">
      <c r="A35" s="29" t="s">
        <v>49</v>
      </c>
      <c r="B35" s="208"/>
      <c r="C35" s="208"/>
      <c r="D35" s="208"/>
      <c r="F35" s="208"/>
      <c r="G35" s="208"/>
      <c r="H35" s="208"/>
      <c r="I35" s="208"/>
      <c r="K35" s="215"/>
      <c r="L35" s="215"/>
      <c r="M35" s="215"/>
      <c r="O35" s="215"/>
      <c r="P35" s="215"/>
      <c r="Q35" s="215"/>
    </row>
    <row r="36" spans="1:17" s="24" customFormat="1" ht="27" customHeight="1">
      <c r="A36" s="29" t="s">
        <v>50</v>
      </c>
      <c r="B36" s="208"/>
      <c r="C36" s="208"/>
      <c r="D36" s="208"/>
      <c r="F36" s="208"/>
      <c r="G36" s="208"/>
      <c r="H36" s="208"/>
      <c r="I36" s="208"/>
      <c r="K36" s="215"/>
      <c r="L36" s="215"/>
      <c r="M36" s="215"/>
      <c r="O36" s="215"/>
      <c r="P36" s="215"/>
      <c r="Q36" s="215"/>
    </row>
  </sheetData>
  <sheetProtection/>
  <mergeCells count="116">
    <mergeCell ref="K14:Q14"/>
    <mergeCell ref="K12:Q12"/>
    <mergeCell ref="A13:B13"/>
    <mergeCell ref="C13:E13"/>
    <mergeCell ref="F13:H13"/>
    <mergeCell ref="I13:J13"/>
    <mergeCell ref="K13:Q13"/>
    <mergeCell ref="N21:O21"/>
    <mergeCell ref="B22:E22"/>
    <mergeCell ref="N22:O22"/>
    <mergeCell ref="N27:O27"/>
    <mergeCell ref="N23:O23"/>
    <mergeCell ref="K11:Q11"/>
    <mergeCell ref="A12:B12"/>
    <mergeCell ref="C12:E12"/>
    <mergeCell ref="F12:H12"/>
    <mergeCell ref="I12:J12"/>
    <mergeCell ref="B30:E30"/>
    <mergeCell ref="B29:E29"/>
    <mergeCell ref="G23:L23"/>
    <mergeCell ref="G26:L26"/>
    <mergeCell ref="G25:L25"/>
    <mergeCell ref="B27:E27"/>
    <mergeCell ref="F33:I33"/>
    <mergeCell ref="K33:M33"/>
    <mergeCell ref="G18:L18"/>
    <mergeCell ref="G17:L17"/>
    <mergeCell ref="G19:L19"/>
    <mergeCell ref="G20:L20"/>
    <mergeCell ref="G21:L21"/>
    <mergeCell ref="G22:L22"/>
    <mergeCell ref="B19:E19"/>
    <mergeCell ref="A16:Q16"/>
    <mergeCell ref="N17:O17"/>
    <mergeCell ref="N18:O18"/>
    <mergeCell ref="N19:O19"/>
    <mergeCell ref="N20:O20"/>
    <mergeCell ref="B17:E17"/>
    <mergeCell ref="F15:H15"/>
    <mergeCell ref="A11:B11"/>
    <mergeCell ref="C11:E11"/>
    <mergeCell ref="F11:H11"/>
    <mergeCell ref="I11:J11"/>
    <mergeCell ref="A15:B15"/>
    <mergeCell ref="A14:B14"/>
    <mergeCell ref="C14:E14"/>
    <mergeCell ref="F14:H14"/>
    <mergeCell ref="I14:J14"/>
    <mergeCell ref="I15:J15"/>
    <mergeCell ref="C10:E10"/>
    <mergeCell ref="C15:E15"/>
    <mergeCell ref="K34:M34"/>
    <mergeCell ref="K10:Q10"/>
    <mergeCell ref="N26:O26"/>
    <mergeCell ref="N30:O30"/>
    <mergeCell ref="N25:O25"/>
    <mergeCell ref="B21:E21"/>
    <mergeCell ref="B18:E18"/>
    <mergeCell ref="O34:Q34"/>
    <mergeCell ref="O33:Q33"/>
    <mergeCell ref="G27:L27"/>
    <mergeCell ref="G30:L30"/>
    <mergeCell ref="G31:L31"/>
    <mergeCell ref="G29:L29"/>
    <mergeCell ref="N31:O31"/>
    <mergeCell ref="N29:O29"/>
    <mergeCell ref="A28:Q28"/>
    <mergeCell ref="B33:D33"/>
    <mergeCell ref="A5:C5"/>
    <mergeCell ref="K36:M36"/>
    <mergeCell ref="O35:Q35"/>
    <mergeCell ref="O36:Q36"/>
    <mergeCell ref="A32:Q32"/>
    <mergeCell ref="F36:I36"/>
    <mergeCell ref="B34:D34"/>
    <mergeCell ref="B35:D35"/>
    <mergeCell ref="I10:J10"/>
    <mergeCell ref="F35:I35"/>
    <mergeCell ref="A1:Q1"/>
    <mergeCell ref="A2:Q2"/>
    <mergeCell ref="H4:K4"/>
    <mergeCell ref="H5:K5"/>
    <mergeCell ref="N4:Q5"/>
    <mergeCell ref="A7:C7"/>
    <mergeCell ref="A3:Q3"/>
    <mergeCell ref="D4:G4"/>
    <mergeCell ref="D5:G5"/>
    <mergeCell ref="D6:G6"/>
    <mergeCell ref="L4:M5"/>
    <mergeCell ref="O7:Q7"/>
    <mergeCell ref="N6:Q6"/>
    <mergeCell ref="J7:K7"/>
    <mergeCell ref="D7:G7"/>
    <mergeCell ref="A6:C6"/>
    <mergeCell ref="H6:K6"/>
    <mergeCell ref="L6:M6"/>
    <mergeCell ref="L7:N7"/>
    <mergeCell ref="A4:C4"/>
    <mergeCell ref="N8:Q8"/>
    <mergeCell ref="D8:K8"/>
    <mergeCell ref="L8:M8"/>
    <mergeCell ref="H7:I7"/>
    <mergeCell ref="A8:C8"/>
    <mergeCell ref="F10:H10"/>
    <mergeCell ref="A10:B10"/>
    <mergeCell ref="A9:Q9"/>
    <mergeCell ref="K15:Q15"/>
    <mergeCell ref="B36:D36"/>
    <mergeCell ref="B26:E26"/>
    <mergeCell ref="B31:E31"/>
    <mergeCell ref="B23:E23"/>
    <mergeCell ref="B25:E25"/>
    <mergeCell ref="B20:E20"/>
    <mergeCell ref="A24:Q24"/>
    <mergeCell ref="K35:M35"/>
    <mergeCell ref="F34:I34"/>
  </mergeCells>
  <printOptions horizontalCentered="1" verticalCentered="1"/>
  <pageMargins left="0" right="0" top="0" bottom="0" header="0" footer="0"/>
  <pageSetup horizontalDpi="600" verticalDpi="600" orientation="portrait" paperSize="9" scale="8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"/>
  <sheetViews>
    <sheetView view="pageBreakPreview" zoomScaleSheetLayoutView="100" zoomScalePageLayoutView="0" workbookViewId="0" topLeftCell="A1">
      <selection activeCell="A6" sqref="A6:K6"/>
    </sheetView>
  </sheetViews>
  <sheetFormatPr defaultColWidth="9.00390625" defaultRowHeight="13.5"/>
  <cols>
    <col min="1" max="1" width="2.125" style="0" customWidth="1"/>
    <col min="2" max="2" width="6.125" style="0" customWidth="1"/>
    <col min="3" max="3" width="9.125" style="0" customWidth="1"/>
    <col min="4" max="4" width="10.625" style="0" customWidth="1"/>
    <col min="5" max="5" width="22.625" style="0" customWidth="1"/>
    <col min="6" max="6" width="12.625" style="0" customWidth="1"/>
    <col min="7" max="7" width="6.375" style="0" customWidth="1"/>
    <col min="8" max="8" width="6.125" style="0" customWidth="1"/>
    <col min="9" max="9" width="7.75390625" style="0" customWidth="1"/>
    <col min="10" max="10" width="6.125" style="0" customWidth="1"/>
    <col min="11" max="11" width="6.375" style="0" customWidth="1"/>
  </cols>
  <sheetData>
    <row r="1" spans="1:11" ht="36.75" customHeight="1">
      <c r="A1" s="281" t="s">
        <v>92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3.5">
      <c r="A2" s="283" t="s">
        <v>102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7.25" customHeight="1">
      <c r="A4" s="285" t="s">
        <v>88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42" customHeight="1">
      <c r="A5" s="294" t="s">
        <v>103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s="31" customFormat="1" ht="408.7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</row>
    <row r="7" spans="1:11" ht="36" customHeight="1">
      <c r="A7" s="285" t="s">
        <v>109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36" customHeight="1">
      <c r="A8" s="298"/>
      <c r="B8" s="299"/>
      <c r="C8" s="299"/>
      <c r="D8" s="299"/>
      <c r="E8" s="299"/>
      <c r="F8" s="299"/>
      <c r="G8" s="299"/>
      <c r="H8" s="299"/>
      <c r="I8" s="299"/>
      <c r="J8" s="299"/>
      <c r="K8" s="299"/>
    </row>
    <row r="9" spans="1:11" ht="18" customHeight="1">
      <c r="A9" s="40"/>
      <c r="B9" s="39"/>
      <c r="C9" s="43" t="s">
        <v>101</v>
      </c>
      <c r="D9" s="288"/>
      <c r="E9" s="289"/>
      <c r="F9" s="49" t="s">
        <v>110</v>
      </c>
      <c r="G9" s="288"/>
      <c r="H9" s="289"/>
      <c r="I9" s="289"/>
      <c r="J9" s="289"/>
      <c r="K9" s="289"/>
    </row>
    <row r="10" spans="1:11" ht="12" customHeight="1">
      <c r="A10" s="42"/>
      <c r="B10" s="37"/>
      <c r="C10" s="41" t="s">
        <v>100</v>
      </c>
      <c r="D10" s="35"/>
      <c r="E10" s="36"/>
      <c r="F10" s="44" t="s">
        <v>98</v>
      </c>
      <c r="G10" s="35"/>
      <c r="H10" s="36"/>
      <c r="I10" s="36"/>
      <c r="J10" s="36"/>
      <c r="K10" s="36"/>
    </row>
    <row r="11" spans="1:11" ht="6.75" customHeight="1">
      <c r="A11" s="42"/>
      <c r="B11" s="37"/>
      <c r="C11" s="41"/>
      <c r="D11" s="35"/>
      <c r="E11" s="36"/>
      <c r="F11" s="44"/>
      <c r="G11" s="35"/>
      <c r="H11" s="36"/>
      <c r="I11" s="36"/>
      <c r="J11" s="36"/>
      <c r="K11" s="36"/>
    </row>
    <row r="12" spans="1:10" ht="40.5" customHeight="1">
      <c r="A12" s="296"/>
      <c r="B12" s="297"/>
      <c r="C12" s="297"/>
      <c r="D12" s="297"/>
      <c r="E12" s="297"/>
      <c r="F12" s="297"/>
      <c r="G12" s="297"/>
      <c r="H12" s="297"/>
      <c r="I12" s="297"/>
      <c r="J12" s="297"/>
    </row>
    <row r="13" spans="1:10" ht="19.5" customHeight="1">
      <c r="A13" s="290" t="s">
        <v>94</v>
      </c>
      <c r="B13" s="291"/>
      <c r="C13" s="32"/>
      <c r="D13" s="288"/>
      <c r="E13" s="289"/>
      <c r="F13" s="289"/>
      <c r="G13" s="289"/>
      <c r="H13" s="289"/>
      <c r="I13" s="289"/>
      <c r="J13" s="32"/>
    </row>
    <row r="14" spans="1:11" ht="36" customHeight="1">
      <c r="A14" s="292" t="s">
        <v>95</v>
      </c>
      <c r="B14" s="293"/>
      <c r="C14" s="293"/>
      <c r="D14" s="293"/>
      <c r="E14" s="295"/>
      <c r="F14" s="295"/>
      <c r="G14" s="46" t="s">
        <v>96</v>
      </c>
      <c r="H14" s="46"/>
      <c r="I14" s="46"/>
      <c r="J14" s="46"/>
      <c r="K14" s="46"/>
    </row>
    <row r="15" spans="1:11" ht="22.5" customHeight="1">
      <c r="A15" s="45" t="s">
        <v>99</v>
      </c>
      <c r="B15" s="287"/>
      <c r="C15" s="287"/>
      <c r="D15" s="287"/>
      <c r="E15" s="38" t="s">
        <v>97</v>
      </c>
      <c r="F15" s="34"/>
      <c r="G15" s="34"/>
      <c r="H15" s="34"/>
      <c r="I15" s="34"/>
      <c r="J15" s="34"/>
      <c r="K15" s="34"/>
    </row>
    <row r="16" spans="1:11" ht="36" customHeight="1">
      <c r="A16" s="33" t="s">
        <v>93</v>
      </c>
      <c r="B16" s="32"/>
      <c r="C16" s="32"/>
      <c r="D16" s="32"/>
      <c r="E16" s="43" t="s">
        <v>105</v>
      </c>
      <c r="F16" s="50"/>
      <c r="G16" s="47" t="s">
        <v>106</v>
      </c>
      <c r="H16" s="50"/>
      <c r="I16" s="47" t="s">
        <v>108</v>
      </c>
      <c r="J16" s="50"/>
      <c r="K16" s="48" t="s">
        <v>107</v>
      </c>
    </row>
    <row r="17" spans="1:11" ht="30" customHeight="1">
      <c r="A17" s="32"/>
      <c r="B17" s="32"/>
      <c r="C17" s="32"/>
      <c r="D17" s="32"/>
      <c r="E17" s="21"/>
      <c r="F17" s="43" t="s">
        <v>104</v>
      </c>
      <c r="G17" s="286"/>
      <c r="H17" s="286"/>
      <c r="I17" s="286"/>
      <c r="J17" s="286"/>
      <c r="K17" s="286"/>
    </row>
  </sheetData>
  <sheetProtection sheet="1" objects="1"/>
  <mergeCells count="17">
    <mergeCell ref="A5:K5"/>
    <mergeCell ref="E14:F14"/>
    <mergeCell ref="A12:J12"/>
    <mergeCell ref="D9:E9"/>
    <mergeCell ref="G9:K9"/>
    <mergeCell ref="A8:K8"/>
    <mergeCell ref="A6:K6"/>
    <mergeCell ref="A1:K1"/>
    <mergeCell ref="A2:K2"/>
    <mergeCell ref="A4:K4"/>
    <mergeCell ref="A3:K3"/>
    <mergeCell ref="A7:K7"/>
    <mergeCell ref="G17:K17"/>
    <mergeCell ref="B15:D15"/>
    <mergeCell ref="D13:I13"/>
    <mergeCell ref="A13:B13"/>
    <mergeCell ref="A14:D14"/>
  </mergeCells>
  <printOptions/>
  <pageMargins left="0.59" right="0.23" top="0.52" bottom="0.49" header="0.26" footer="0.34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view="pageBreakPreview" zoomScale="85" zoomScaleSheetLayoutView="85" zoomScalePageLayoutView="0" workbookViewId="0" topLeftCell="A25">
      <selection activeCell="L4" sqref="L4"/>
    </sheetView>
  </sheetViews>
  <sheetFormatPr defaultColWidth="9.00390625" defaultRowHeight="13.5"/>
  <cols>
    <col min="1" max="1" width="4.625" style="0" customWidth="1"/>
    <col min="2" max="2" width="6.625" style="0" customWidth="1"/>
    <col min="3" max="3" width="15.125" style="0" customWidth="1"/>
    <col min="4" max="4" width="5.625" style="0" customWidth="1"/>
    <col min="5" max="5" width="10.625" style="0" customWidth="1"/>
    <col min="6" max="6" width="11.625" style="0" customWidth="1"/>
    <col min="7" max="7" width="8.625" style="0" customWidth="1"/>
    <col min="8" max="9" width="10.625" style="0" customWidth="1"/>
    <col min="10" max="10" width="13.50390625" style="0" customWidth="1"/>
  </cols>
  <sheetData>
    <row r="1" spans="1:10" ht="33" customHeight="1">
      <c r="A1" s="311" t="s">
        <v>111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3.5">
      <c r="A2" s="252" t="s">
        <v>112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9" customHeight="1">
      <c r="A3" s="252"/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2.75" customHeight="1">
      <c r="A4" s="307" t="s">
        <v>113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>
      <c r="A5" s="312" t="s">
        <v>119</v>
      </c>
      <c r="B5" s="313"/>
      <c r="C5" s="313"/>
      <c r="D5" s="313"/>
      <c r="E5" s="313"/>
      <c r="F5" s="313"/>
      <c r="G5" s="313"/>
      <c r="H5" s="313"/>
      <c r="I5" s="313"/>
      <c r="J5" s="313"/>
    </row>
    <row r="6" spans="1:10" ht="19.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</row>
    <row r="7" spans="1:10" ht="30" customHeight="1">
      <c r="A7" s="307" t="s">
        <v>120</v>
      </c>
      <c r="B7" s="308"/>
      <c r="C7" s="308"/>
      <c r="D7" s="129"/>
      <c r="E7" s="129"/>
      <c r="F7" s="129"/>
      <c r="G7" s="129"/>
      <c r="H7" s="21"/>
      <c r="I7" s="21"/>
      <c r="J7" s="21"/>
    </row>
    <row r="8" spans="1:10" ht="30" customHeight="1">
      <c r="A8" s="310" t="s">
        <v>121</v>
      </c>
      <c r="B8" s="272"/>
      <c r="C8" s="272"/>
      <c r="D8" s="119"/>
      <c r="E8" s="119"/>
      <c r="F8" s="119"/>
      <c r="G8" s="119"/>
      <c r="H8" s="21"/>
      <c r="I8" s="21"/>
      <c r="J8" s="21"/>
    </row>
    <row r="9" spans="1:10" ht="30" customHeight="1">
      <c r="A9" s="310" t="s">
        <v>122</v>
      </c>
      <c r="B9" s="272"/>
      <c r="C9" s="272"/>
      <c r="D9" s="309"/>
      <c r="E9" s="309"/>
      <c r="F9" s="309"/>
      <c r="G9" s="309"/>
      <c r="H9" s="21"/>
      <c r="I9" s="21"/>
      <c r="J9" s="21"/>
    </row>
    <row r="10" spans="1:10" ht="12" customHeight="1">
      <c r="A10" s="137"/>
      <c r="B10" s="137"/>
      <c r="C10" s="137"/>
      <c r="D10" s="137"/>
      <c r="E10" s="137"/>
      <c r="F10" s="137"/>
      <c r="G10" s="21"/>
      <c r="H10" s="21"/>
      <c r="I10" s="21"/>
      <c r="J10" s="21"/>
    </row>
    <row r="11" spans="1:10" ht="36" customHeight="1">
      <c r="A11" s="53" t="s">
        <v>117</v>
      </c>
      <c r="B11" s="306"/>
      <c r="C11" s="306"/>
      <c r="D11" s="306"/>
      <c r="E11" s="51" t="s">
        <v>114</v>
      </c>
      <c r="F11" s="51"/>
      <c r="G11" s="51"/>
      <c r="H11" s="51"/>
      <c r="I11" s="51"/>
      <c r="J11" s="51"/>
    </row>
    <row r="12" spans="1:10" ht="16.5" customHeight="1">
      <c r="A12" s="145" t="s">
        <v>115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16.5" customHeight="1">
      <c r="A13" s="145" t="s">
        <v>124</v>
      </c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ht="16.5" customHeight="1">
      <c r="A14" s="145" t="s">
        <v>123</v>
      </c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30" customHeight="1">
      <c r="A15" s="52" t="s">
        <v>140</v>
      </c>
      <c r="B15" s="320"/>
      <c r="C15" s="320"/>
      <c r="D15" s="321" t="s">
        <v>125</v>
      </c>
      <c r="E15" s="322"/>
      <c r="F15" s="322"/>
      <c r="G15" s="322"/>
      <c r="H15" s="322"/>
      <c r="I15" s="322"/>
      <c r="J15" s="322"/>
    </row>
    <row r="16" spans="1:10" ht="18" customHeight="1">
      <c r="A16" s="321" t="s">
        <v>126</v>
      </c>
      <c r="B16" s="321"/>
      <c r="C16" s="321"/>
      <c r="D16" s="321"/>
      <c r="E16" s="321"/>
      <c r="F16" s="321"/>
      <c r="G16" s="321"/>
      <c r="H16" s="321"/>
      <c r="I16" s="321"/>
      <c r="J16" s="321"/>
    </row>
    <row r="17" spans="1:10" ht="19.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 ht="12.75">
      <c r="A18" s="285" t="s">
        <v>127</v>
      </c>
      <c r="B18" s="137"/>
      <c r="C18" s="137"/>
      <c r="D18" s="137"/>
      <c r="E18" s="137"/>
      <c r="F18" s="137"/>
      <c r="G18" s="137"/>
      <c r="H18" s="137"/>
      <c r="I18" s="137"/>
      <c r="J18" s="137"/>
    </row>
    <row r="19" spans="1:10" ht="159" customHeight="1">
      <c r="A19" s="319"/>
      <c r="B19" s="319"/>
      <c r="C19" s="319"/>
      <c r="D19" s="319"/>
      <c r="E19" s="319"/>
      <c r="F19" s="319"/>
      <c r="G19" s="319"/>
      <c r="H19" s="319"/>
      <c r="I19" s="319"/>
      <c r="J19" s="319"/>
    </row>
    <row r="20" spans="1:10" ht="30" customHeight="1">
      <c r="A20" s="285" t="s">
        <v>128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30" customHeight="1">
      <c r="A21" s="285" t="s">
        <v>129</v>
      </c>
      <c r="B21" s="137"/>
      <c r="C21" s="137"/>
      <c r="D21" s="137"/>
      <c r="E21" s="137"/>
      <c r="F21" s="318"/>
      <c r="G21" s="318"/>
      <c r="H21" s="318"/>
      <c r="I21" s="54" t="s">
        <v>131</v>
      </c>
      <c r="J21" s="21"/>
    </row>
    <row r="22" spans="1:10" ht="30" customHeight="1">
      <c r="A22" s="285" t="s">
        <v>130</v>
      </c>
      <c r="B22" s="314"/>
      <c r="C22" s="314"/>
      <c r="D22" s="314"/>
      <c r="E22" s="314"/>
      <c r="F22" s="315"/>
      <c r="G22" s="316"/>
      <c r="H22" s="316"/>
      <c r="I22" s="54" t="s">
        <v>131</v>
      </c>
      <c r="J22" s="21"/>
    </row>
    <row r="23" spans="1:10" ht="30" customHeight="1">
      <c r="A23" s="285" t="s">
        <v>116</v>
      </c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62.25" customHeight="1">
      <c r="A24" s="317"/>
      <c r="B24" s="317"/>
      <c r="C24" s="317"/>
      <c r="D24" s="317"/>
      <c r="E24" s="317"/>
      <c r="F24" s="317"/>
      <c r="G24" s="317"/>
      <c r="H24" s="317"/>
      <c r="I24" s="317"/>
      <c r="J24" s="317"/>
    </row>
    <row r="25" spans="1:10" ht="30" customHeight="1">
      <c r="A25" s="137"/>
      <c r="B25" s="137"/>
      <c r="C25" s="137"/>
      <c r="D25" s="137"/>
      <c r="E25" s="53" t="s">
        <v>132</v>
      </c>
      <c r="F25" s="57"/>
      <c r="G25" s="54" t="s">
        <v>133</v>
      </c>
      <c r="H25" s="57"/>
      <c r="I25" s="55" t="s">
        <v>134</v>
      </c>
      <c r="J25" s="56" t="s">
        <v>135</v>
      </c>
    </row>
    <row r="26" spans="1:10" ht="18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0" ht="12.75">
      <c r="A27" s="145" t="s">
        <v>118</v>
      </c>
      <c r="B27" s="145"/>
      <c r="C27" s="137"/>
      <c r="D27" s="137"/>
      <c r="E27" s="137"/>
      <c r="F27" s="137"/>
      <c r="G27" s="137"/>
      <c r="H27" s="137"/>
      <c r="I27" s="137"/>
      <c r="J27" s="137"/>
    </row>
    <row r="28" spans="1:10" ht="36" customHeight="1">
      <c r="A28" s="285" t="s">
        <v>138</v>
      </c>
      <c r="B28" s="137"/>
      <c r="C28" s="306"/>
      <c r="D28" s="306"/>
      <c r="E28" s="306"/>
      <c r="F28" s="306"/>
      <c r="G28" s="306"/>
      <c r="H28" s="53" t="s">
        <v>139</v>
      </c>
      <c r="I28" s="302"/>
      <c r="J28" s="302"/>
    </row>
    <row r="29" spans="1:10" ht="36" customHeight="1">
      <c r="A29" s="285" t="s">
        <v>137</v>
      </c>
      <c r="B29" s="137"/>
      <c r="C29" s="305"/>
      <c r="D29" s="305"/>
      <c r="E29" s="305"/>
      <c r="F29" s="305"/>
      <c r="G29" s="305"/>
      <c r="H29" s="303" t="s">
        <v>136</v>
      </c>
      <c r="I29" s="304"/>
      <c r="J29" s="117"/>
    </row>
  </sheetData>
  <sheetProtection/>
  <mergeCells count="40">
    <mergeCell ref="A13:J13"/>
    <mergeCell ref="F21:H21"/>
    <mergeCell ref="A18:J18"/>
    <mergeCell ref="A19:J19"/>
    <mergeCell ref="A20:J20"/>
    <mergeCell ref="A21:E21"/>
    <mergeCell ref="A14:J14"/>
    <mergeCell ref="B15:C15"/>
    <mergeCell ref="D15:J15"/>
    <mergeCell ref="A16:J16"/>
    <mergeCell ref="A17:J17"/>
    <mergeCell ref="A25:D25"/>
    <mergeCell ref="A26:J26"/>
    <mergeCell ref="A22:E22"/>
    <mergeCell ref="F22:H22"/>
    <mergeCell ref="A24:J24"/>
    <mergeCell ref="A23:J23"/>
    <mergeCell ref="A1:J1"/>
    <mergeCell ref="A2:J2"/>
    <mergeCell ref="A4:J4"/>
    <mergeCell ref="A5:J5"/>
    <mergeCell ref="A3:J3"/>
    <mergeCell ref="A6:J6"/>
    <mergeCell ref="A10:F10"/>
    <mergeCell ref="A7:C7"/>
    <mergeCell ref="A12:J12"/>
    <mergeCell ref="D7:G7"/>
    <mergeCell ref="D8:G8"/>
    <mergeCell ref="D9:G9"/>
    <mergeCell ref="B11:D11"/>
    <mergeCell ref="A8:C8"/>
    <mergeCell ref="A9:C9"/>
    <mergeCell ref="A27:B27"/>
    <mergeCell ref="A28:B28"/>
    <mergeCell ref="C27:J27"/>
    <mergeCell ref="A29:B29"/>
    <mergeCell ref="I28:J28"/>
    <mergeCell ref="H29:I29"/>
    <mergeCell ref="C29:G29"/>
    <mergeCell ref="C28:G28"/>
  </mergeCells>
  <printOptions/>
  <pageMargins left="0.6299212598425197" right="0.3937007874015748" top="0.7874015748031497" bottom="0.3937007874015748" header="0.5118110236220472" footer="0.5118110236220472"/>
  <pageSetup horizontalDpi="600" verticalDpi="600" orientation="portrait" paperSize="9" scale="9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2"/>
  <sheetViews>
    <sheetView zoomScalePageLayoutView="0" workbookViewId="0" topLeftCell="I1">
      <selection activeCell="I2" sqref="I2"/>
    </sheetView>
  </sheetViews>
  <sheetFormatPr defaultColWidth="9.00390625" defaultRowHeight="13.5"/>
  <cols>
    <col min="1" max="1" width="2.75390625" style="0" hidden="1" customWidth="1"/>
    <col min="2" max="2" width="3.125" style="0" hidden="1" customWidth="1"/>
    <col min="3" max="3" width="3.625" style="0" hidden="1" customWidth="1"/>
    <col min="4" max="4" width="3.00390625" style="0" hidden="1" customWidth="1"/>
    <col min="5" max="5" width="3.125" style="0" hidden="1" customWidth="1"/>
    <col min="6" max="6" width="3.625" style="0" hidden="1" customWidth="1"/>
    <col min="7" max="7" width="5.625" style="0" hidden="1" customWidth="1"/>
    <col min="8" max="8" width="9.00390625" style="0" hidden="1" customWidth="1"/>
    <col min="11" max="11" width="10.25390625" style="0" bestFit="1" customWidth="1"/>
    <col min="13" max="13" width="9.25390625" style="0" customWidth="1"/>
    <col min="18" max="18" width="10.25390625" style="0" bestFit="1" customWidth="1"/>
    <col min="57" max="107" width="0" style="0" hidden="1" customWidth="1"/>
  </cols>
  <sheetData>
    <row r="1" spans="1:108" s="84" customFormat="1" ht="15" customHeight="1">
      <c r="A1" s="60" t="s">
        <v>145</v>
      </c>
      <c r="B1" s="61" t="s">
        <v>146</v>
      </c>
      <c r="C1" s="62" t="s">
        <v>147</v>
      </c>
      <c r="D1" s="62" t="s">
        <v>148</v>
      </c>
      <c r="E1" s="62" t="s">
        <v>250</v>
      </c>
      <c r="F1" s="62" t="s">
        <v>149</v>
      </c>
      <c r="G1" s="61" t="s">
        <v>150</v>
      </c>
      <c r="H1" s="62" t="s">
        <v>151</v>
      </c>
      <c r="I1" s="63" t="s">
        <v>152</v>
      </c>
      <c r="J1" s="64" t="s">
        <v>153</v>
      </c>
      <c r="K1" s="64" t="s">
        <v>154</v>
      </c>
      <c r="L1" s="64" t="s">
        <v>155</v>
      </c>
      <c r="M1" s="62" t="s">
        <v>156</v>
      </c>
      <c r="N1" s="62" t="s">
        <v>157</v>
      </c>
      <c r="O1" s="65" t="s">
        <v>158</v>
      </c>
      <c r="P1" s="62" t="s">
        <v>159</v>
      </c>
      <c r="Q1" s="62" t="s">
        <v>160</v>
      </c>
      <c r="R1" s="66" t="s">
        <v>161</v>
      </c>
      <c r="S1" s="62" t="s">
        <v>162</v>
      </c>
      <c r="T1" s="67" t="s">
        <v>163</v>
      </c>
      <c r="U1" s="62" t="s">
        <v>164</v>
      </c>
      <c r="V1" s="68" t="s">
        <v>165</v>
      </c>
      <c r="W1" s="67" t="s">
        <v>166</v>
      </c>
      <c r="X1" s="67" t="s">
        <v>167</v>
      </c>
      <c r="Y1" s="67" t="s">
        <v>168</v>
      </c>
      <c r="Z1" s="69" t="s">
        <v>169</v>
      </c>
      <c r="AA1" s="70" t="s">
        <v>170</v>
      </c>
      <c r="AB1" s="67" t="s">
        <v>171</v>
      </c>
      <c r="AC1" s="62" t="s">
        <v>172</v>
      </c>
      <c r="AD1" s="71" t="s">
        <v>173</v>
      </c>
      <c r="AE1" s="62" t="s">
        <v>174</v>
      </c>
      <c r="AF1" s="62" t="s">
        <v>175</v>
      </c>
      <c r="AG1" s="72" t="s">
        <v>176</v>
      </c>
      <c r="AH1" s="72" t="s">
        <v>177</v>
      </c>
      <c r="AI1" s="62" t="s">
        <v>178</v>
      </c>
      <c r="AJ1" s="73" t="s">
        <v>179</v>
      </c>
      <c r="AK1" s="73" t="s">
        <v>180</v>
      </c>
      <c r="AL1" s="62" t="s">
        <v>181</v>
      </c>
      <c r="AM1" s="74" t="s">
        <v>182</v>
      </c>
      <c r="AN1" s="75" t="s">
        <v>183</v>
      </c>
      <c r="AO1" s="62" t="s">
        <v>184</v>
      </c>
      <c r="AP1" s="75" t="s">
        <v>185</v>
      </c>
      <c r="AQ1" s="75" t="s">
        <v>186</v>
      </c>
      <c r="AR1" s="76" t="s">
        <v>187</v>
      </c>
      <c r="AS1" s="76" t="s">
        <v>188</v>
      </c>
      <c r="AT1" s="77" t="s">
        <v>189</v>
      </c>
      <c r="AU1" s="62" t="s">
        <v>190</v>
      </c>
      <c r="AV1" s="75" t="s">
        <v>191</v>
      </c>
      <c r="AW1" s="62" t="s">
        <v>192</v>
      </c>
      <c r="AX1" s="75" t="s">
        <v>193</v>
      </c>
      <c r="AY1" s="75" t="s">
        <v>194</v>
      </c>
      <c r="AZ1" s="76" t="s">
        <v>195</v>
      </c>
      <c r="BA1" s="78" t="s">
        <v>196</v>
      </c>
      <c r="BB1" s="75" t="s">
        <v>197</v>
      </c>
      <c r="BC1" s="62" t="s">
        <v>198</v>
      </c>
      <c r="BD1" s="62" t="s">
        <v>199</v>
      </c>
      <c r="BE1" s="62" t="s">
        <v>200</v>
      </c>
      <c r="BF1" s="62" t="s">
        <v>201</v>
      </c>
      <c r="BG1" s="62" t="s">
        <v>202</v>
      </c>
      <c r="BH1" s="62" t="s">
        <v>203</v>
      </c>
      <c r="BI1" s="62" t="s">
        <v>204</v>
      </c>
      <c r="BJ1" s="62" t="s">
        <v>205</v>
      </c>
      <c r="BK1" s="62" t="s">
        <v>206</v>
      </c>
      <c r="BL1" s="62" t="s">
        <v>251</v>
      </c>
      <c r="BM1" s="62" t="s">
        <v>207</v>
      </c>
      <c r="BN1" s="62" t="s">
        <v>208</v>
      </c>
      <c r="BO1" s="62" t="s">
        <v>209</v>
      </c>
      <c r="BP1" s="62" t="s">
        <v>210</v>
      </c>
      <c r="BQ1" s="62" t="s">
        <v>211</v>
      </c>
      <c r="BR1" s="62" t="s">
        <v>212</v>
      </c>
      <c r="BS1" s="62" t="s">
        <v>213</v>
      </c>
      <c r="BT1" s="62" t="s">
        <v>214</v>
      </c>
      <c r="BU1" s="62" t="s">
        <v>215</v>
      </c>
      <c r="BV1" s="67" t="s">
        <v>216</v>
      </c>
      <c r="BW1" s="62" t="s">
        <v>217</v>
      </c>
      <c r="BX1" s="62" t="s">
        <v>218</v>
      </c>
      <c r="BY1" s="79" t="s">
        <v>219</v>
      </c>
      <c r="BZ1" s="79" t="s">
        <v>220</v>
      </c>
      <c r="CA1" s="62" t="s">
        <v>221</v>
      </c>
      <c r="CB1" s="62" t="s">
        <v>222</v>
      </c>
      <c r="CC1" s="62" t="s">
        <v>223</v>
      </c>
      <c r="CD1" s="62" t="s">
        <v>224</v>
      </c>
      <c r="CE1" s="62" t="s">
        <v>225</v>
      </c>
      <c r="CF1" s="73" t="s">
        <v>226</v>
      </c>
      <c r="CG1" s="61" t="s">
        <v>227</v>
      </c>
      <c r="CH1" s="61" t="s">
        <v>228</v>
      </c>
      <c r="CI1" s="61" t="s">
        <v>173</v>
      </c>
      <c r="CJ1" s="61" t="s">
        <v>229</v>
      </c>
      <c r="CK1" s="61" t="s">
        <v>230</v>
      </c>
      <c r="CL1" s="61" t="s">
        <v>231</v>
      </c>
      <c r="CM1" s="61" t="s">
        <v>232</v>
      </c>
      <c r="CN1" s="61" t="s">
        <v>233</v>
      </c>
      <c r="CO1" s="61" t="s">
        <v>234</v>
      </c>
      <c r="CP1" s="61" t="s">
        <v>235</v>
      </c>
      <c r="CQ1" s="61" t="s">
        <v>236</v>
      </c>
      <c r="CR1" s="61" t="s">
        <v>237</v>
      </c>
      <c r="CS1" s="80" t="s">
        <v>238</v>
      </c>
      <c r="CT1" s="80" t="s">
        <v>239</v>
      </c>
      <c r="CU1" s="80" t="s">
        <v>173</v>
      </c>
      <c r="CV1" s="81" t="s">
        <v>240</v>
      </c>
      <c r="CW1" s="81" t="s">
        <v>241</v>
      </c>
      <c r="CX1" s="81" t="s">
        <v>242</v>
      </c>
      <c r="CY1" s="81" t="s">
        <v>243</v>
      </c>
      <c r="CZ1" s="81" t="s">
        <v>244</v>
      </c>
      <c r="DA1" s="81" t="s">
        <v>245</v>
      </c>
      <c r="DB1" s="81" t="s">
        <v>246</v>
      </c>
      <c r="DC1" s="82" t="s">
        <v>247</v>
      </c>
      <c r="DD1" s="83" t="s">
        <v>252</v>
      </c>
    </row>
    <row r="2" spans="1:108" s="116" customFormat="1" ht="15" customHeight="1">
      <c r="A2" s="85"/>
      <c r="B2" s="86"/>
      <c r="C2" s="87"/>
      <c r="D2" s="86"/>
      <c r="E2" s="88"/>
      <c r="F2" s="86"/>
      <c r="G2" s="89"/>
      <c r="H2" s="90"/>
      <c r="I2" s="91" t="str">
        <f>'履歴書'!$D$5&amp;" "&amp;'履歴書'!$H$5</f>
        <v> </v>
      </c>
      <c r="J2" s="92">
        <f>'履歴書'!N6</f>
        <v>0</v>
      </c>
      <c r="K2" s="93">
        <f>'履歴書'!D7</f>
        <v>0</v>
      </c>
      <c r="L2" s="94" t="str">
        <f>IF('履歴書'!$N$5=TRUE,"男",IF('履歴書'!$P$5=TRUE,"女","エラー"))</f>
        <v>エラー</v>
      </c>
      <c r="M2" s="95"/>
      <c r="N2" s="96" t="str">
        <f>'履歴書'!$D$6&amp;" "&amp;'履歴書'!$H$6</f>
        <v> </v>
      </c>
      <c r="O2" s="97">
        <f>'履歴書'!$J$7</f>
        <v>0</v>
      </c>
      <c r="P2" s="98" t="str">
        <f>IF('履歴書'!$P$7=TRUE,"有",IF('履歴書'!$Q$7=TRUE,"無","エラー"))</f>
        <v>エラー</v>
      </c>
      <c r="Q2" s="99" t="str">
        <f>IF('NIPPON ACADEMY入学願書'!$B$11=0,"―",T('NIPPON ACADEMY入学願書'!$B$11))</f>
        <v>―</v>
      </c>
      <c r="R2" s="100">
        <f>IF('NIPPON ACADEMY入学願書'!$J$11=0,"",TEXT('NIPPON ACADEMY入学願書'!$J$11,"yyyy!/mm!/dd"))</f>
      </c>
      <c r="S2" s="101"/>
      <c r="T2" s="102">
        <f>'履歴書'!$D$8</f>
        <v>0</v>
      </c>
      <c r="U2" s="103"/>
      <c r="V2" s="104">
        <f>T('履歴書'!$N$8)</f>
      </c>
      <c r="W2" s="105">
        <f>'NIPPON ACADEMY入学願書'!$J$12</f>
        <v>0</v>
      </c>
      <c r="X2" s="96" t="str">
        <f>IF('履歴書'!B34="","無","有")</f>
        <v>有</v>
      </c>
      <c r="Y2" s="106"/>
      <c r="Z2" s="106"/>
      <c r="AA2" s="106"/>
      <c r="AB2" s="101"/>
      <c r="AC2" s="95"/>
      <c r="AD2" s="107"/>
      <c r="AE2" s="108"/>
      <c r="AF2" s="104">
        <f>'履歴書'!$B$26</f>
        <v>0</v>
      </c>
      <c r="AG2" s="107">
        <f>'履歴書'!$N$26</f>
        <v>0</v>
      </c>
      <c r="AH2" s="107">
        <f>'履歴書'!$Q$26</f>
        <v>0</v>
      </c>
      <c r="AI2" s="104">
        <f>IF('履歴書'!$B$27=0,"",'履歴書'!$B$27)</f>
      </c>
      <c r="AJ2" s="107">
        <f>IF('履歴書'!$N$27="","",'履歴書'!$N$27)</f>
      </c>
      <c r="AK2" s="107">
        <f>IF('履歴書'!$Q$27="","",'履歴書'!$Q$27)</f>
      </c>
      <c r="AL2" s="96"/>
      <c r="AM2" s="109">
        <f>IF(' 経費支弁書'!$F$22="","",' 経費支弁書'!$F$22/10000&amp;"万")</f>
      </c>
      <c r="AN2" s="110">
        <f>IF(ISERROR(FIND("、",' 経費支弁書'!$B$11)),' 経費支弁書'!$B$11,LEFT(' 経費支弁書'!$B$11,FIND("、",' 経費支弁書'!$B$11)-1))</f>
        <v>0</v>
      </c>
      <c r="AO2" s="110"/>
      <c r="AP2" s="111"/>
      <c r="AQ2" s="108"/>
      <c r="AR2" s="110"/>
      <c r="AS2" s="110"/>
      <c r="AT2" s="108"/>
      <c r="AU2" s="110"/>
      <c r="AV2" s="110">
        <f>IF(ISERROR(FIND("、",' 経費支弁書'!$B$11)),"",MID(' 経費支弁書'!$B$11,FIND("、",' 経費支弁書'!$B$11)+1,LEN(' 経費支弁書'!$B$11)-FIND("、",' 経費支弁書'!$B$11)))</f>
      </c>
      <c r="AW2" s="110"/>
      <c r="AX2" s="110"/>
      <c r="AY2" s="108"/>
      <c r="AZ2" s="110"/>
      <c r="BA2" s="110"/>
      <c r="BB2" s="108"/>
      <c r="BC2" s="110"/>
      <c r="BD2" s="110" t="s">
        <v>248</v>
      </c>
      <c r="BE2" s="110"/>
      <c r="BF2" s="112"/>
      <c r="BG2" s="112"/>
      <c r="BH2" s="112"/>
      <c r="BI2" s="112"/>
      <c r="BJ2" s="113"/>
      <c r="BK2" s="113"/>
      <c r="BL2" s="113"/>
      <c r="BM2" s="114"/>
      <c r="BN2" s="114"/>
      <c r="BO2" s="114"/>
      <c r="BP2" s="114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5" t="s">
        <v>249</v>
      </c>
    </row>
  </sheetData>
  <sheetProtection sheet="1" objects="1" scenarios="1"/>
  <conditionalFormatting sqref="A2:K2 M2:BD2">
    <cfRule type="cellIs" priority="1" dxfId="1" operator="equal" stopIfTrue="1">
      <formula>""</formula>
    </cfRule>
  </conditionalFormatting>
  <conditionalFormatting sqref="L2">
    <cfRule type="cellIs" priority="2" dxfId="1" operator="equal" stopIfTrue="1">
      <formula>""</formula>
    </cfRule>
    <cfRule type="cellIs" priority="3" dxfId="3" operator="equal" stopIfTrue="1">
      <formula>"エラー"</formula>
    </cfRule>
  </conditionalFormatting>
  <printOptions/>
  <pageMargins left="0.75" right="0.75" top="1" bottom="1" header="0.512" footer="0.51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 志鶴</dc:creator>
  <cp:keywords/>
  <dc:description/>
  <cp:lastModifiedBy>97808akimoto</cp:lastModifiedBy>
  <cp:lastPrinted>2018-03-28T02:21:20Z</cp:lastPrinted>
  <dcterms:created xsi:type="dcterms:W3CDTF">1997-01-08T22:48:59Z</dcterms:created>
  <dcterms:modified xsi:type="dcterms:W3CDTF">2018-12-18T00:35:48Z</dcterms:modified>
  <cp:category/>
  <cp:version/>
  <cp:contentType/>
  <cp:contentStatus/>
</cp:coreProperties>
</file>